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jmidwives.sharepoint.com/sites/FileServer/Shared Documents/共有/8事業部/2教育部/999助産実践能力推進小委員会/手引書＆申請書/手引書/2024年度検討資料/"/>
    </mc:Choice>
  </mc:AlternateContent>
  <xr:revisionPtr revIDLastSave="20" documentId="13_ncr:1_{0FA35BA4-FE21-4DAA-9EDD-6F5471CC6AA0}" xr6:coauthVersionLast="47" xr6:coauthVersionMax="47" xr10:uidLastSave="{5909BCD1-76EB-4747-BF31-4E968E774401}"/>
  <bookViews>
    <workbookView xWindow="3990" yWindow="0" windowWidth="21600" windowHeight="15360" tabRatio="500" xr2:uid="{00000000-000D-0000-FFFF-FFFF00000000}"/>
  </bookViews>
  <sheets>
    <sheet name="様式2_研修受講記録" sheetId="9" r:id="rId1"/>
    <sheet name="様式3_助産実践報告書" sheetId="8" r:id="rId2"/>
    <sheet name="リスト" sheetId="5" state="hidden" r:id="rId3"/>
  </sheets>
  <definedNames>
    <definedName name="MW_10_1">リスト!$O$2:$O$3</definedName>
    <definedName name="MW_10_2">リスト!$Q$2</definedName>
    <definedName name="MW_4_1">リスト!$A$2:$A$5</definedName>
    <definedName name="MW_4_2">リスト!$C$2:$C$5</definedName>
    <definedName name="MW_5">リスト!$E$2:$E$3</definedName>
    <definedName name="MW_6">リスト!$G$2:$G$4</definedName>
    <definedName name="MW_7">リスト!$I$2:$I$6</definedName>
    <definedName name="MW_8">リスト!$K$2</definedName>
    <definedName name="MW_9">リスト!$M$2:$M$5</definedName>
    <definedName name="_xlnm.Print_Titles" localSheetId="0">様式2_研修受講記録!$1:$10</definedName>
    <definedName name="_xlnm.Print_Titles" localSheetId="1">様式3_助産実践報告書!$8:$8</definedName>
    <definedName name="時間">リスト!$A$12:$B$37</definedName>
    <definedName name="時間MW_4">リスト!$A$12:$B$14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8" l="1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11" i="8"/>
  <c r="D12" i="8"/>
  <c r="D10" i="8"/>
  <c r="D6" i="9" l="1"/>
  <c r="D8" i="9"/>
  <c r="D7" i="9"/>
  <c r="D29" i="8" l="1"/>
  <c r="D30" i="8"/>
  <c r="D31" i="8"/>
  <c r="D32" i="8"/>
  <c r="D33" i="8"/>
  <c r="D34" i="8"/>
  <c r="D35" i="8"/>
  <c r="D36" i="8"/>
  <c r="D37" i="8"/>
  <c r="D38" i="8"/>
  <c r="D39" i="8"/>
  <c r="D40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13" i="8"/>
  <c r="D14" i="8"/>
  <c r="D15" i="8"/>
  <c r="D5" i="8" l="1"/>
</calcChain>
</file>

<file path=xl/sharedStrings.xml><?xml version="1.0" encoding="utf-8"?>
<sst xmlns="http://schemas.openxmlformats.org/spreadsheetml/2006/main" count="103" uniqueCount="63">
  <si>
    <t>様式2</t>
    <rPh sb="0" eb="2">
      <t>ヨウシキ</t>
    </rPh>
    <phoneticPr fontId="2"/>
  </si>
  <si>
    <t>開業助産師ラダーⅠ承認制度　研修受講記録</t>
    <rPh sb="0" eb="5">
      <t>カイギョウジョサンシ</t>
    </rPh>
    <rPh sb="9" eb="13">
      <t>ショウニンセイド</t>
    </rPh>
    <rPh sb="14" eb="20">
      <t>ケンシュウジュコウキロク</t>
    </rPh>
    <phoneticPr fontId="2"/>
  </si>
  <si>
    <t>会員番号：</t>
    <rPh sb="0" eb="4">
      <t>カイインバンゴウ</t>
    </rPh>
    <phoneticPr fontId="2"/>
  </si>
  <si>
    <t>氏名：</t>
    <rPh sb="0" eb="2">
      <t>シメイ</t>
    </rPh>
    <phoneticPr fontId="2"/>
  </si>
  <si>
    <t>▶▶科目別受講時間（合計）</t>
    <rPh sb="2" eb="5">
      <t>カモクベツ</t>
    </rPh>
    <rPh sb="5" eb="7">
      <t>ジュコウ</t>
    </rPh>
    <rPh sb="7" eb="9">
      <t>ジカン</t>
    </rPh>
    <rPh sb="10" eb="12">
      <t>ゴウケイ</t>
    </rPh>
    <phoneticPr fontId="2"/>
  </si>
  <si>
    <t>科目1</t>
    <rPh sb="0" eb="2">
      <t>カモク</t>
    </rPh>
    <phoneticPr fontId="2"/>
  </si>
  <si>
    <t>必要要件［18時間］</t>
    <rPh sb="0" eb="4">
      <t>ヒツヨウヨウケン</t>
    </rPh>
    <rPh sb="7" eb="9">
      <t>ジカン</t>
    </rPh>
    <phoneticPr fontId="2"/>
  </si>
  <si>
    <t>科目2</t>
    <rPh sb="0" eb="2">
      <t>カモク</t>
    </rPh>
    <phoneticPr fontId="2"/>
  </si>
  <si>
    <t>科目3</t>
    <rPh sb="0" eb="2">
      <t>カモク</t>
    </rPh>
    <phoneticPr fontId="2"/>
  </si>
  <si>
    <t>必要要件［24時間］</t>
    <rPh sb="0" eb="4">
      <t>ヒツヨウヨウケン</t>
    </rPh>
    <rPh sb="7" eb="9">
      <t>ジカン</t>
    </rPh>
    <phoneticPr fontId="2"/>
  </si>
  <si>
    <t>年月日</t>
    <rPh sb="0" eb="3">
      <t>ネンガッピ</t>
    </rPh>
    <phoneticPr fontId="2"/>
  </si>
  <si>
    <t>研修会名・内容</t>
    <rPh sb="0" eb="4">
      <t>ケンシュウカイメイ</t>
    </rPh>
    <rPh sb="5" eb="7">
      <t>ナイヨウ</t>
    </rPh>
    <phoneticPr fontId="2"/>
  </si>
  <si>
    <t>講師名</t>
    <rPh sb="0" eb="3">
      <t>コウシメイ</t>
    </rPh>
    <phoneticPr fontId="2"/>
  </si>
  <si>
    <t>主催</t>
    <rPh sb="0" eb="2">
      <t>シュサイ</t>
    </rPh>
    <phoneticPr fontId="2"/>
  </si>
  <si>
    <t>時間（分）</t>
    <rPh sb="0" eb="2">
      <t>ジカン</t>
    </rPh>
    <rPh sb="3" eb="4">
      <t>フン</t>
    </rPh>
    <phoneticPr fontId="2"/>
  </si>
  <si>
    <t>科目</t>
    <rPh sb="0" eb="2">
      <t>カモク</t>
    </rPh>
    <phoneticPr fontId="2"/>
  </si>
  <si>
    <t>例）2022/4/1</t>
    <rPh sb="0" eb="1">
      <t>レイ</t>
    </rPh>
    <phoneticPr fontId="2"/>
  </si>
  <si>
    <t>助産倫理</t>
    <rPh sb="0" eb="4">
      <t>ジョサンリンリ</t>
    </rPh>
    <phoneticPr fontId="2"/>
  </si>
  <si>
    <t>鳥越花子</t>
    <rPh sb="0" eb="4">
      <t>トリコエハナコ</t>
    </rPh>
    <phoneticPr fontId="2"/>
  </si>
  <si>
    <t>日本助産師会</t>
    <rPh sb="0" eb="6">
      <t>ニホンジョサンシカイ</t>
    </rPh>
    <phoneticPr fontId="2"/>
  </si>
  <si>
    <t>様式3</t>
    <rPh sb="0" eb="2">
      <t>ヨウシキ</t>
    </rPh>
    <phoneticPr fontId="2"/>
  </si>
  <si>
    <t>　開業助産師ラダーⅠ承認制度　助産実践報告書</t>
    <phoneticPr fontId="2"/>
  </si>
  <si>
    <t>▶▶助産実践時間（合計）</t>
    <rPh sb="2" eb="8">
      <t>ジョサンジッセンジカン</t>
    </rPh>
    <rPh sb="9" eb="11">
      <t>ゴウケイ</t>
    </rPh>
    <phoneticPr fontId="2"/>
  </si>
  <si>
    <t>時間</t>
    <rPh sb="0" eb="2">
      <t>ジカン</t>
    </rPh>
    <phoneticPr fontId="2"/>
  </si>
  <si>
    <t>ポートフォリオ</t>
    <phoneticPr fontId="2"/>
  </si>
  <si>
    <t>内容</t>
    <rPh sb="0" eb="2">
      <t>ナイヨウ</t>
    </rPh>
    <phoneticPr fontId="2"/>
  </si>
  <si>
    <t>実践報告時間</t>
    <rPh sb="0" eb="6">
      <t>ジッセンホウコクジカン</t>
    </rPh>
    <phoneticPr fontId="2"/>
  </si>
  <si>
    <t>MW_7</t>
    <phoneticPr fontId="2"/>
  </si>
  <si>
    <t>母子の健診（外来）</t>
    <rPh sb="0" eb="2">
      <t>ボシ</t>
    </rPh>
    <rPh sb="3" eb="5">
      <t>ケンシン</t>
    </rPh>
    <rPh sb="6" eb="8">
      <t>ガイライ</t>
    </rPh>
    <phoneticPr fontId="2"/>
  </si>
  <si>
    <t>MW_4_1</t>
    <phoneticPr fontId="2"/>
  </si>
  <si>
    <t>MW4_2</t>
    <phoneticPr fontId="2"/>
  </si>
  <si>
    <t>MW_5</t>
    <phoneticPr fontId="2"/>
  </si>
  <si>
    <t>MW_6</t>
    <phoneticPr fontId="2"/>
  </si>
  <si>
    <t>MW_8</t>
    <phoneticPr fontId="2"/>
  </si>
  <si>
    <t>MW_9</t>
    <phoneticPr fontId="2"/>
  </si>
  <si>
    <t>MW_10_1</t>
    <phoneticPr fontId="2"/>
  </si>
  <si>
    <t>MW_10_2</t>
    <phoneticPr fontId="2"/>
  </si>
  <si>
    <t>周産期連携会議</t>
  </si>
  <si>
    <t>業務管理</t>
  </si>
  <si>
    <t>外来</t>
    <rPh sb="0" eb="2">
      <t>ガイライ</t>
    </rPh>
    <phoneticPr fontId="2"/>
  </si>
  <si>
    <t>直接介助_初産</t>
    <rPh sb="5" eb="7">
      <t>ショサン</t>
    </rPh>
    <phoneticPr fontId="2"/>
  </si>
  <si>
    <t>入院中の母子のケア</t>
  </si>
  <si>
    <t>転院・搬送時のケア</t>
    <rPh sb="0" eb="2">
      <t>テンイン</t>
    </rPh>
    <rPh sb="3" eb="6">
      <t>ハンソウジ</t>
    </rPh>
    <phoneticPr fontId="2"/>
  </si>
  <si>
    <t>個別相談_外来</t>
    <rPh sb="0" eb="2">
      <t>コベt</t>
    </rPh>
    <rPh sb="2" eb="4">
      <t>ソウダン</t>
    </rPh>
    <rPh sb="5" eb="7">
      <t>ガイラ</t>
    </rPh>
    <phoneticPr fontId="2"/>
  </si>
  <si>
    <t>健康教室_実施</t>
    <rPh sb="5" eb="7">
      <t>ジッシ</t>
    </rPh>
    <phoneticPr fontId="2"/>
  </si>
  <si>
    <t>集団健診事業</t>
    <phoneticPr fontId="2"/>
  </si>
  <si>
    <t>母子保健連携会議</t>
  </si>
  <si>
    <t>感染管理</t>
  </si>
  <si>
    <t>訪問</t>
    <rPh sb="0" eb="2">
      <t>ホウモン</t>
    </rPh>
    <phoneticPr fontId="2"/>
  </si>
  <si>
    <t>直接介助_経産</t>
    <rPh sb="5" eb="7">
      <t>ケイサン</t>
    </rPh>
    <phoneticPr fontId="2"/>
  </si>
  <si>
    <t>産後ケア（宿泊型・デイケア型）</t>
  </si>
  <si>
    <t>個別相談_訪問</t>
    <rPh sb="0" eb="2">
      <t>コベt</t>
    </rPh>
    <rPh sb="2" eb="4">
      <t>ソウダン</t>
    </rPh>
    <rPh sb="5" eb="7">
      <t>ホウモン</t>
    </rPh>
    <phoneticPr fontId="2"/>
  </si>
  <si>
    <t>健康教室_従事</t>
    <rPh sb="0" eb="4">
      <t>ケンコウキョウシツ</t>
    </rPh>
    <rPh sb="5" eb="7">
      <t>ジュウジ</t>
    </rPh>
    <phoneticPr fontId="2"/>
  </si>
  <si>
    <t>医療機関との事例検討</t>
  </si>
  <si>
    <t>災害対策</t>
  </si>
  <si>
    <t>サポート</t>
  </si>
  <si>
    <t>母子の健診（外来）</t>
  </si>
  <si>
    <t>個別相談_電話</t>
    <rPh sb="0" eb="2">
      <t>コベt</t>
    </rPh>
    <rPh sb="2" eb="4">
      <t>ソウダン</t>
    </rPh>
    <rPh sb="5" eb="7">
      <t>デンワ</t>
    </rPh>
    <phoneticPr fontId="2"/>
  </si>
  <si>
    <t>地域の助産師との事例検討</t>
  </si>
  <si>
    <t>目標管理面接</t>
  </si>
  <si>
    <t>母子の家庭訪問</t>
  </si>
  <si>
    <t>個別相談_オンライン</t>
    <rPh sb="0" eb="2">
      <t>コベt</t>
    </rPh>
    <rPh sb="2" eb="4">
      <t>ソウダン</t>
    </rPh>
    <phoneticPr fontId="2"/>
  </si>
  <si>
    <t>産後ケア（アウトリーチ型）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</si>
</sst>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);[Red]\(0.00\)"/>
    <numFmt numFmtId="178" formatCode="0.00_ "/>
    <numFmt numFmtId="179" formatCode="0.0&quot; 時間 済 /&quot;"/>
  </numFmts>
  <fonts count="1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11"/>
      <color rgb="FF000000"/>
      <name val="BIZ UDP明朝 Medium"/>
      <family val="1"/>
      <charset val="128"/>
    </font>
    <font>
      <sz val="10"/>
      <color rgb="FFFF0000"/>
      <name val="UD デジタル 教科書体 NP-R"/>
      <family val="1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9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>
      <alignment vertical="center"/>
    </xf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/>
    <xf numFmtId="177" fontId="7" fillId="2" borderId="1" xfId="0" applyNumberFormat="1" applyFont="1" applyFill="1" applyBorder="1" applyAlignment="1">
      <alignment horizontal="center"/>
    </xf>
    <xf numFmtId="177" fontId="0" fillId="3" borderId="1" xfId="0" applyNumberFormat="1" applyFill="1" applyBorder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0" xfId="0" applyNumberFormat="1"/>
    <xf numFmtId="177" fontId="7" fillId="2" borderId="3" xfId="0" applyNumberFormat="1" applyFont="1" applyFill="1" applyBorder="1" applyAlignment="1">
      <alignment horizontal="center"/>
    </xf>
    <xf numFmtId="177" fontId="0" fillId="0" borderId="3" xfId="0" applyNumberFormat="1" applyBorder="1"/>
    <xf numFmtId="0" fontId="8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4" borderId="5" xfId="0" applyFont="1" applyFill="1" applyBorder="1" applyAlignment="1">
      <alignment vertical="center"/>
    </xf>
    <xf numFmtId="0" fontId="11" fillId="4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distributed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0" borderId="4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89" applyFont="1" applyAlignment="1">
      <alignment horizontal="center" vertical="center"/>
    </xf>
    <xf numFmtId="0" fontId="11" fillId="0" borderId="0" xfId="89" applyFont="1">
      <alignment vertical="center"/>
    </xf>
    <xf numFmtId="0" fontId="9" fillId="0" borderId="0" xfId="89" applyFont="1" applyAlignment="1">
      <alignment horizontal="right" vertical="center"/>
    </xf>
    <xf numFmtId="0" fontId="14" fillId="0" borderId="0" xfId="89" applyFont="1" applyAlignment="1">
      <alignment horizontal="right" vertical="center"/>
    </xf>
    <xf numFmtId="0" fontId="10" fillId="0" borderId="0" xfId="89" applyFont="1" applyAlignment="1">
      <alignment horizontal="center" vertical="center"/>
    </xf>
    <xf numFmtId="0" fontId="15" fillId="0" borderId="0" xfId="89" applyFont="1" applyAlignment="1">
      <alignment horizontal="right" vertical="center"/>
    </xf>
    <xf numFmtId="0" fontId="16" fillId="0" borderId="0" xfId="89" applyFont="1" applyAlignment="1">
      <alignment horizontal="center" vertical="center"/>
    </xf>
    <xf numFmtId="0" fontId="11" fillId="0" borderId="8" xfId="89" applyFont="1" applyBorder="1" applyAlignment="1">
      <alignment horizontal="right" vertical="center"/>
    </xf>
    <xf numFmtId="0" fontId="11" fillId="5" borderId="9" xfId="89" applyFont="1" applyFill="1" applyBorder="1" applyAlignment="1">
      <alignment horizontal="center" vertical="center"/>
    </xf>
    <xf numFmtId="179" fontId="11" fillId="0" borderId="10" xfId="89" applyNumberFormat="1" applyFont="1" applyBorder="1" applyAlignment="1">
      <alignment horizontal="left" vertical="center" indent="1" shrinkToFit="1"/>
    </xf>
    <xf numFmtId="0" fontId="11" fillId="0" borderId="11" xfId="89" applyFont="1" applyBorder="1" applyAlignment="1">
      <alignment horizontal="left" vertical="center"/>
    </xf>
    <xf numFmtId="0" fontId="11" fillId="0" borderId="12" xfId="89" applyFont="1" applyBorder="1" applyAlignment="1">
      <alignment horizontal="left" vertical="center"/>
    </xf>
    <xf numFmtId="0" fontId="15" fillId="0" borderId="0" xfId="89" applyFont="1" applyAlignment="1">
      <alignment horizontal="center" vertical="center"/>
    </xf>
    <xf numFmtId="0" fontId="11" fillId="0" borderId="8" xfId="89" applyFont="1" applyBorder="1">
      <alignment vertical="center"/>
    </xf>
    <xf numFmtId="0" fontId="11" fillId="5" borderId="13" xfId="89" applyFont="1" applyFill="1" applyBorder="1" applyAlignment="1">
      <alignment horizontal="center" vertical="center"/>
    </xf>
    <xf numFmtId="179" fontId="11" fillId="0" borderId="14" xfId="89" applyNumberFormat="1" applyFont="1" applyBorder="1" applyAlignment="1">
      <alignment horizontal="left" vertical="center" indent="1" shrinkToFit="1"/>
    </xf>
    <xf numFmtId="0" fontId="11" fillId="0" borderId="14" xfId="89" applyFont="1" applyBorder="1" applyAlignment="1">
      <alignment horizontal="left" vertical="center"/>
    </xf>
    <xf numFmtId="0" fontId="11" fillId="0" borderId="15" xfId="89" applyFont="1" applyBorder="1" applyAlignment="1">
      <alignment horizontal="left" vertical="center"/>
    </xf>
    <xf numFmtId="0" fontId="11" fillId="5" borderId="16" xfId="89" applyFont="1" applyFill="1" applyBorder="1" applyAlignment="1">
      <alignment horizontal="center" vertical="center"/>
    </xf>
    <xf numFmtId="179" fontId="11" fillId="0" borderId="17" xfId="89" applyNumberFormat="1" applyFont="1" applyBorder="1" applyAlignment="1">
      <alignment horizontal="left" vertical="center" indent="1" shrinkToFit="1"/>
    </xf>
    <xf numFmtId="0" fontId="11" fillId="0" borderId="7" xfId="89" applyFont="1" applyBorder="1" applyAlignment="1">
      <alignment horizontal="left" vertical="center"/>
    </xf>
    <xf numFmtId="0" fontId="11" fillId="0" borderId="18" xfId="89" applyFont="1" applyBorder="1" applyAlignment="1">
      <alignment horizontal="left" vertical="center"/>
    </xf>
    <xf numFmtId="0" fontId="15" fillId="0" borderId="0" xfId="89" applyFont="1" applyAlignment="1">
      <alignment horizontal="left" vertical="center"/>
    </xf>
    <xf numFmtId="0" fontId="15" fillId="4" borderId="1" xfId="89" applyFont="1" applyFill="1" applyBorder="1" applyAlignment="1">
      <alignment horizontal="center" vertical="center"/>
    </xf>
    <xf numFmtId="14" fontId="13" fillId="0" borderId="1" xfId="89" applyNumberFormat="1" applyFont="1" applyBorder="1" applyAlignment="1">
      <alignment horizontal="center" vertical="center"/>
    </xf>
    <xf numFmtId="0" fontId="13" fillId="0" borderId="1" xfId="89" applyFont="1" applyBorder="1">
      <alignment vertical="center"/>
    </xf>
    <xf numFmtId="0" fontId="13" fillId="0" borderId="1" xfId="89" applyFont="1" applyBorder="1" applyAlignment="1">
      <alignment horizontal="center" vertical="center"/>
    </xf>
    <xf numFmtId="0" fontId="17" fillId="0" borderId="0" xfId="0" applyFont="1" applyAlignment="1">
      <alignment horizontal="distributed"/>
    </xf>
    <xf numFmtId="0" fontId="11" fillId="0" borderId="1" xfId="89" applyFont="1" applyBorder="1" applyAlignment="1" applyProtection="1">
      <alignment horizontal="center" vertical="center"/>
      <protection locked="0"/>
    </xf>
    <xf numFmtId="0" fontId="11" fillId="0" borderId="1" xfId="89" applyFont="1" applyBorder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11" fillId="0" borderId="1" xfId="89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15" fillId="0" borderId="7" xfId="89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10" fillId="0" borderId="0" xfId="89" applyFont="1" applyAlignment="1">
      <alignment horizontal="center" vertical="center"/>
    </xf>
    <xf numFmtId="0" fontId="15" fillId="0" borderId="7" xfId="89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90">
    <cellStyle name="ハイパーリンク" xfId="63" builtinId="8" hidden="1"/>
    <cellStyle name="ハイパーリンク" xfId="67" builtinId="8" hidden="1"/>
    <cellStyle name="ハイパーリンク" xfId="71" builtinId="8" hidden="1"/>
    <cellStyle name="ハイパーリンク" xfId="75" builtinId="8" hidden="1"/>
    <cellStyle name="ハイパーリンク" xfId="79" builtinId="8" hidden="1"/>
    <cellStyle name="ハイパーリンク" xfId="83" builtinId="8" hidden="1"/>
    <cellStyle name="ハイパーリンク" xfId="87" builtinId="8" hidden="1"/>
    <cellStyle name="ハイパーリンク" xfId="85" builtinId="8" hidden="1"/>
    <cellStyle name="ハイパーリンク" xfId="81" builtinId="8" hidden="1"/>
    <cellStyle name="ハイパーリンク" xfId="77" builtinId="8" hidden="1"/>
    <cellStyle name="ハイパーリンク" xfId="73" builtinId="8" hidden="1"/>
    <cellStyle name="ハイパーリンク" xfId="69" builtinId="8" hidden="1"/>
    <cellStyle name="ハイパーリンク" xfId="65" builtinId="8" hidden="1"/>
    <cellStyle name="ハイパーリンク" xfId="61" builtinId="8" hidden="1"/>
    <cellStyle name="ハイパーリンク" xfId="21" builtinId="8" hidden="1"/>
    <cellStyle name="ハイパーリンク" xfId="23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9" builtinId="8" hidden="1"/>
    <cellStyle name="ハイパーリンク" xfId="57" builtinId="8" hidden="1"/>
    <cellStyle name="ハイパーリンク" xfId="49" builtinId="8" hidden="1"/>
    <cellStyle name="ハイパーリンク" xfId="41" builtinId="8" hidden="1"/>
    <cellStyle name="ハイパーリンク" xfId="33" builtinId="8" hidden="1"/>
    <cellStyle name="ハイパーリンク" xfId="25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9" builtinId="8" hidden="1"/>
    <cellStyle name="ハイパーリンク" xfId="17" builtinId="8" hidden="1"/>
    <cellStyle name="ハイパーリンク" xfId="5" builtinId="8" hidden="1"/>
    <cellStyle name="ハイパーリンク" xfId="7" builtinId="8" hidden="1"/>
    <cellStyle name="ハイパーリンク" xfId="3" builtinId="8" hidden="1"/>
    <cellStyle name="ハイパーリンク" xfId="1" builtinId="8" hidden="1"/>
    <cellStyle name="標準" xfId="0" builtinId="0"/>
    <cellStyle name="標準 2" xfId="89" xr:uid="{00000000-0005-0000-0000-00002D000000}"/>
    <cellStyle name="表示済みのハイパーリンク" xfId="64" builtinId="9" hidden="1"/>
    <cellStyle name="表示済みのハイパーリンク" xfId="66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84" builtinId="9" hidden="1"/>
    <cellStyle name="表示済みのハイパーリンク" xfId="76" builtinId="9" hidden="1"/>
    <cellStyle name="表示済みのハイパーリンク" xfId="68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52" builtinId="9" hidden="1"/>
    <cellStyle name="表示済みのハイパーリンク" xfId="36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2" builtinId="9" hidden="1"/>
  </cellStyles>
  <dxfs count="0"/>
  <tableStyles count="0" defaultTableStyle="TableStyleMedium9" defaultPivotStyle="PivotStyleMedium4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123825</xdr:rowOff>
    </xdr:from>
    <xdr:to>
      <xdr:col>1</xdr:col>
      <xdr:colOff>304800</xdr:colOff>
      <xdr:row>2</xdr:row>
      <xdr:rowOff>203072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499CF8B-BE7A-2499-2A4D-99A457F59E70}"/>
            </a:ext>
          </a:extLst>
        </xdr:cNvPr>
        <xdr:cNvSpPr/>
      </xdr:nvSpPr>
      <xdr:spPr>
        <a:xfrm>
          <a:off x="19051" y="123825"/>
          <a:ext cx="1171574" cy="574547"/>
        </a:xfrm>
        <a:prstGeom prst="wedgeRectCallout">
          <a:avLst>
            <a:gd name="adj1" fmla="val 36859"/>
            <a:gd name="adj2" fmla="val 7244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0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ハイフンを除く</a:t>
          </a:r>
          <a:endParaRPr kumimoji="1" lang="en-US" altLang="ja-JP" sz="1000" b="1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>
            <a:lnSpc>
              <a:spcPts val="1600"/>
            </a:lnSpc>
          </a:pPr>
          <a:r>
            <a:rPr kumimoji="1" lang="ja-JP" altLang="en-US" sz="10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数字</a:t>
          </a:r>
          <a:r>
            <a:rPr kumimoji="1" lang="en-US" altLang="ja-JP" sz="10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6</a:t>
          </a:r>
          <a:r>
            <a:rPr kumimoji="1" lang="ja-JP" altLang="en-US" sz="10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ケタを入力</a:t>
          </a:r>
        </a:p>
      </xdr:txBody>
    </xdr:sp>
    <xdr:clientData fPrintsWithSheet="0"/>
  </xdr:twoCellAnchor>
  <xdr:twoCellAnchor>
    <xdr:from>
      <xdr:col>6</xdr:col>
      <xdr:colOff>190500</xdr:colOff>
      <xdr:row>3</xdr:row>
      <xdr:rowOff>133350</xdr:rowOff>
    </xdr:from>
    <xdr:to>
      <xdr:col>9</xdr:col>
      <xdr:colOff>38100</xdr:colOff>
      <xdr:row>6</xdr:row>
      <xdr:rowOff>123824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1AC864B-BB93-4D6A-8923-42FA54AADDBD}"/>
            </a:ext>
          </a:extLst>
        </xdr:cNvPr>
        <xdr:cNvSpPr/>
      </xdr:nvSpPr>
      <xdr:spPr>
        <a:xfrm>
          <a:off x="6267450" y="876300"/>
          <a:ext cx="1905000" cy="733424"/>
        </a:xfrm>
        <a:prstGeom prst="wedgeRectCallout">
          <a:avLst>
            <a:gd name="adj1" fmla="val -64646"/>
            <a:gd name="adj2" fmla="val 2926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科目別受講時間：入力不要</a:t>
          </a:r>
          <a:endParaRPr kumimoji="1" lang="en-US" altLang="ja-JP" sz="1050" b="1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自動計算で表示されます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47625</xdr:rowOff>
    </xdr:from>
    <xdr:to>
      <xdr:col>1</xdr:col>
      <xdr:colOff>321469</xdr:colOff>
      <xdr:row>3</xdr:row>
      <xdr:rowOff>7810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4182E8A-F3A9-FD0C-137B-CACBD61DDA33}"/>
            </a:ext>
          </a:extLst>
        </xdr:cNvPr>
        <xdr:cNvSpPr/>
      </xdr:nvSpPr>
      <xdr:spPr>
        <a:xfrm>
          <a:off x="9526" y="47625"/>
          <a:ext cx="1216818" cy="555498"/>
        </a:xfrm>
        <a:prstGeom prst="wedgeRectCallout">
          <a:avLst>
            <a:gd name="adj1" fmla="val -7299"/>
            <a:gd name="adj2" fmla="val 6716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ハイフンを除く</a:t>
          </a: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数字</a:t>
          </a:r>
          <a:r>
            <a:rPr kumimoji="1" lang="en-US" altLang="ja-JP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6</a:t>
          </a:r>
          <a:r>
            <a:rPr kumimoji="1" lang="ja-JP" altLang="en-US" sz="105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ケタを入力</a:t>
          </a:r>
        </a:p>
      </xdr:txBody>
    </xdr:sp>
    <xdr:clientData fPrintsWithSheet="0"/>
  </xdr:twoCellAnchor>
  <xdr:twoCellAnchor>
    <xdr:from>
      <xdr:col>5</xdr:col>
      <xdr:colOff>219076</xdr:colOff>
      <xdr:row>4</xdr:row>
      <xdr:rowOff>295274</xdr:rowOff>
    </xdr:from>
    <xdr:to>
      <xdr:col>6</xdr:col>
      <xdr:colOff>443443</xdr:colOff>
      <xdr:row>6</xdr:row>
      <xdr:rowOff>66656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8E5288BB-E8E1-E911-7F86-DAB09BD5FD51}"/>
            </a:ext>
          </a:extLst>
        </xdr:cNvPr>
        <xdr:cNvGrpSpPr/>
      </xdr:nvGrpSpPr>
      <xdr:grpSpPr>
        <a:xfrm>
          <a:off x="6422232" y="1212055"/>
          <a:ext cx="1414992" cy="533382"/>
          <a:chOff x="7753350" y="1386688"/>
          <a:chExt cx="1678794" cy="1303506"/>
        </a:xfrm>
      </xdr:grpSpPr>
      <xdr:sp macro="" textlink="">
        <xdr:nvSpPr>
          <xdr:cNvPr id="22" name="吹き出し: 四角形 21">
            <a:extLst>
              <a:ext uri="{FF2B5EF4-FFF2-40B4-BE49-F238E27FC236}">
                <a16:creationId xmlns:a16="http://schemas.microsoft.com/office/drawing/2014/main" id="{B7E97176-2448-495B-93D3-89FFE9D57373}"/>
              </a:ext>
            </a:extLst>
          </xdr:cNvPr>
          <xdr:cNvSpPr/>
        </xdr:nvSpPr>
        <xdr:spPr>
          <a:xfrm>
            <a:off x="7753351" y="1842495"/>
            <a:ext cx="1028698" cy="752310"/>
          </a:xfrm>
          <a:prstGeom prst="wedgeRectCallout">
            <a:avLst>
              <a:gd name="adj1" fmla="val -65555"/>
              <a:gd name="adj2" fmla="val 130770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kumimoji="1" lang="en-US" altLang="ja-JP" sz="11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  <xdr:sp macro="" textlink="">
        <xdr:nvSpPr>
          <xdr:cNvPr id="23" name="吹き出し: 四角形 22">
            <a:extLst>
              <a:ext uri="{FF2B5EF4-FFF2-40B4-BE49-F238E27FC236}">
                <a16:creationId xmlns:a16="http://schemas.microsoft.com/office/drawing/2014/main" id="{7F3A62F0-4491-46D6-9975-FFFFA75A44DC}"/>
              </a:ext>
            </a:extLst>
          </xdr:cNvPr>
          <xdr:cNvSpPr/>
        </xdr:nvSpPr>
        <xdr:spPr>
          <a:xfrm>
            <a:off x="7753350" y="1386688"/>
            <a:ext cx="1678794" cy="1303506"/>
          </a:xfrm>
          <a:prstGeom prst="wedgeRectCallout">
            <a:avLst>
              <a:gd name="adj1" fmla="val -64164"/>
              <a:gd name="adj2" fmla="val -39810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時間の入力不要。</a:t>
            </a:r>
            <a:endParaRPr kumimoji="1" lang="en-US" altLang="ja-JP" sz="11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自動計算されます。</a:t>
            </a:r>
            <a:endParaRPr kumimoji="1" lang="en-US" altLang="ja-JP" sz="1100" b="1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</xdr:grpSp>
    <xdr:clientData fPrintsWithSheet="0"/>
  </xdr:twoCellAnchor>
  <xdr:twoCellAnchor>
    <xdr:from>
      <xdr:col>0</xdr:col>
      <xdr:colOff>47625</xdr:colOff>
      <xdr:row>5</xdr:row>
      <xdr:rowOff>102031</xdr:rowOff>
    </xdr:from>
    <xdr:to>
      <xdr:col>0</xdr:col>
      <xdr:colOff>368267</xdr:colOff>
      <xdr:row>7</xdr:row>
      <xdr:rowOff>61553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4539BB5C-3FA2-4661-97EB-0798C5B73F94}"/>
            </a:ext>
          </a:extLst>
        </xdr:cNvPr>
        <xdr:cNvSpPr>
          <a:spLocks noChangeAspect="1"/>
        </xdr:cNvSpPr>
      </xdr:nvSpPr>
      <xdr:spPr>
        <a:xfrm>
          <a:off x="47625" y="1590312"/>
          <a:ext cx="320642" cy="328616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 fPrintsWithSheet="0"/>
  </xdr:twoCellAnchor>
  <xdr:twoCellAnchor>
    <xdr:from>
      <xdr:col>1</xdr:col>
      <xdr:colOff>86991</xdr:colOff>
      <xdr:row>5</xdr:row>
      <xdr:rowOff>99096</xdr:rowOff>
    </xdr:from>
    <xdr:to>
      <xdr:col>1</xdr:col>
      <xdr:colOff>405251</xdr:colOff>
      <xdr:row>7</xdr:row>
      <xdr:rowOff>58618</xdr:rowOff>
    </xdr:to>
    <xdr:sp macro="" textlink="">
      <xdr:nvSpPr>
        <xdr:cNvPr id="7" name="フローチャート: 結合子 6">
          <a:extLst>
            <a:ext uri="{FF2B5EF4-FFF2-40B4-BE49-F238E27FC236}">
              <a16:creationId xmlns:a16="http://schemas.microsoft.com/office/drawing/2014/main" id="{252914E5-41F4-498D-9BB2-B44F542C6EE4}"/>
            </a:ext>
          </a:extLst>
        </xdr:cNvPr>
        <xdr:cNvSpPr>
          <a:spLocks noChangeAspect="1"/>
        </xdr:cNvSpPr>
      </xdr:nvSpPr>
      <xdr:spPr>
        <a:xfrm>
          <a:off x="991866" y="1587377"/>
          <a:ext cx="318260" cy="328616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 fPrintsWithSheet="0"/>
  </xdr:twoCellAnchor>
  <xdr:twoCellAnchor>
    <xdr:from>
      <xdr:col>3</xdr:col>
      <xdr:colOff>6447</xdr:colOff>
      <xdr:row>5</xdr:row>
      <xdr:rowOff>150910</xdr:rowOff>
    </xdr:from>
    <xdr:to>
      <xdr:col>3</xdr:col>
      <xdr:colOff>322326</xdr:colOff>
      <xdr:row>7</xdr:row>
      <xdr:rowOff>103173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E4990CEB-98E2-4917-B674-37A415B64F61}"/>
            </a:ext>
          </a:extLst>
        </xdr:cNvPr>
        <xdr:cNvSpPr>
          <a:spLocks noChangeAspect="1"/>
        </xdr:cNvSpPr>
      </xdr:nvSpPr>
      <xdr:spPr>
        <a:xfrm>
          <a:off x="4828478" y="1639191"/>
          <a:ext cx="315879" cy="321357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4</a:t>
          </a:r>
          <a:endParaRPr kumimoji="1" lang="ja-JP" altLang="en-US" sz="1400"/>
        </a:p>
      </xdr:txBody>
    </xdr:sp>
    <xdr:clientData fPrintsWithSheet="0"/>
  </xdr:twoCellAnchor>
  <xdr:twoCellAnchor>
    <xdr:from>
      <xdr:col>4</xdr:col>
      <xdr:colOff>532041</xdr:colOff>
      <xdr:row>3</xdr:row>
      <xdr:rowOff>142875</xdr:rowOff>
    </xdr:from>
    <xdr:to>
      <xdr:col>5</xdr:col>
      <xdr:colOff>163594</xdr:colOff>
      <xdr:row>4</xdr:row>
      <xdr:rowOff>130971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55D5F2D1-69D7-486A-BE67-6E8197D80270}"/>
            </a:ext>
          </a:extLst>
        </xdr:cNvPr>
        <xdr:cNvSpPr>
          <a:spLocks noChangeAspect="1"/>
        </xdr:cNvSpPr>
      </xdr:nvSpPr>
      <xdr:spPr>
        <a:xfrm>
          <a:off x="6047016" y="752475"/>
          <a:ext cx="317353" cy="311946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5</a:t>
          </a:r>
          <a:endParaRPr kumimoji="1" lang="ja-JP" altLang="en-US" sz="1400"/>
        </a:p>
      </xdr:txBody>
    </xdr:sp>
    <xdr:clientData fPrintsWithSheet="0"/>
  </xdr:twoCellAnchor>
  <xdr:twoCellAnchor>
    <xdr:from>
      <xdr:col>5</xdr:col>
      <xdr:colOff>595313</xdr:colOff>
      <xdr:row>0</xdr:row>
      <xdr:rowOff>130968</xdr:rowOff>
    </xdr:from>
    <xdr:to>
      <xdr:col>7</xdr:col>
      <xdr:colOff>798991</xdr:colOff>
      <xdr:row>4</xdr:row>
      <xdr:rowOff>202406</xdr:rowOff>
    </xdr:to>
    <xdr:sp macro="" textlink="">
      <xdr:nvSpPr>
        <xdr:cNvPr id="13" name="円形吹き出し 3">
          <a:extLst>
            <a:ext uri="{FF2B5EF4-FFF2-40B4-BE49-F238E27FC236}">
              <a16:creationId xmlns:a16="http://schemas.microsoft.com/office/drawing/2014/main" id="{77D4A778-E552-475B-8E11-BBC8432ADE11}"/>
            </a:ext>
          </a:extLst>
        </xdr:cNvPr>
        <xdr:cNvSpPr/>
      </xdr:nvSpPr>
      <xdr:spPr>
        <a:xfrm>
          <a:off x="6798469" y="130968"/>
          <a:ext cx="2584928" cy="988219"/>
        </a:xfrm>
        <a:prstGeom prst="wedgeEllipseCallout">
          <a:avLst>
            <a:gd name="adj1" fmla="val -45794"/>
            <a:gd name="adj2" fmla="val 16808"/>
          </a:avLst>
        </a:prstGeom>
        <a:noFill/>
        <a:ln w="25400">
          <a:solidFill>
            <a:srgbClr val="00B05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書式設定に変更を</a:t>
          </a:r>
          <a:endParaRPr kumimoji="1" lang="en-US" altLang="ja-JP" sz="1400" b="1">
            <a:solidFill>
              <a:schemeClr val="tx1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加えないでください</a:t>
          </a:r>
          <a:endParaRPr lang="ja-JP" altLang="ja-JP" sz="1400" b="1">
            <a:solidFill>
              <a:schemeClr val="tx1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endParaRPr kumimoji="1" lang="ja-JP" altLang="en-US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 fPrintsWithSheet="0"/>
  </xdr:twoCellAnchor>
  <xdr:twoCellAnchor>
    <xdr:from>
      <xdr:col>2</xdr:col>
      <xdr:colOff>167270</xdr:colOff>
      <xdr:row>5</xdr:row>
      <xdr:rowOff>130498</xdr:rowOff>
    </xdr:from>
    <xdr:to>
      <xdr:col>2</xdr:col>
      <xdr:colOff>487340</xdr:colOff>
      <xdr:row>7</xdr:row>
      <xdr:rowOff>92400</xdr:rowOff>
    </xdr:to>
    <xdr:sp macro="" textlink="">
      <xdr:nvSpPr>
        <xdr:cNvPr id="20" name="フローチャート: 結合子 19">
          <a:extLst>
            <a:ext uri="{FF2B5EF4-FFF2-40B4-BE49-F238E27FC236}">
              <a16:creationId xmlns:a16="http://schemas.microsoft.com/office/drawing/2014/main" id="{768E1806-8FE6-48C9-8E10-104D7D4E1A03}"/>
            </a:ext>
          </a:extLst>
        </xdr:cNvPr>
        <xdr:cNvSpPr>
          <a:spLocks noChangeAspect="1"/>
        </xdr:cNvSpPr>
      </xdr:nvSpPr>
      <xdr:spPr>
        <a:xfrm>
          <a:off x="2905708" y="1618779"/>
          <a:ext cx="320070" cy="330996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 fPrintsWithSheet="0"/>
  </xdr:twoCellAnchor>
  <xdr:twoCellAnchor>
    <xdr:from>
      <xdr:col>5</xdr:col>
      <xdr:colOff>452438</xdr:colOff>
      <xdr:row>8</xdr:row>
      <xdr:rowOff>1</xdr:rowOff>
    </xdr:from>
    <xdr:to>
      <xdr:col>9</xdr:col>
      <xdr:colOff>668948</xdr:colOff>
      <xdr:row>23</xdr:row>
      <xdr:rowOff>59532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10DB7E0-C009-997C-11A1-565DF5B3005C}"/>
            </a:ext>
          </a:extLst>
        </xdr:cNvPr>
        <xdr:cNvGrpSpPr/>
      </xdr:nvGrpSpPr>
      <xdr:grpSpPr>
        <a:xfrm>
          <a:off x="6655594" y="2047876"/>
          <a:ext cx="4979010" cy="3810000"/>
          <a:chOff x="6203156" y="2607469"/>
          <a:chExt cx="4979010" cy="3810000"/>
        </a:xfrm>
      </xdr:grpSpPr>
      <xdr:sp macro="" textlink="">
        <xdr:nvSpPr>
          <xdr:cNvPr id="12" name="角丸四角形 10">
            <a:extLst>
              <a:ext uri="{FF2B5EF4-FFF2-40B4-BE49-F238E27FC236}">
                <a16:creationId xmlns:a16="http://schemas.microsoft.com/office/drawing/2014/main" id="{05CEA4D8-8233-4EA7-92AB-B620E48BE0F6}"/>
              </a:ext>
            </a:extLst>
          </xdr:cNvPr>
          <xdr:cNvSpPr/>
        </xdr:nvSpPr>
        <xdr:spPr>
          <a:xfrm>
            <a:off x="6203156" y="2607469"/>
            <a:ext cx="4979010" cy="3810000"/>
          </a:xfrm>
          <a:prstGeom prst="roundRect">
            <a:avLst/>
          </a:prstGeom>
          <a:ln w="31750"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400"/>
              <a:t>～報告書の書き方～</a:t>
            </a:r>
            <a:endParaRPr kumimoji="1" lang="en-US" altLang="ja-JP" sz="1400"/>
          </a:p>
          <a:p>
            <a:pPr algn="ctr"/>
            <a:endParaRPr kumimoji="1" lang="en-US" altLang="ja-JP" sz="1400"/>
          </a:p>
          <a:p>
            <a:pPr algn="l"/>
            <a:r>
              <a:rPr kumimoji="1" lang="ja-JP" altLang="en-US" sz="1400"/>
              <a:t>　　　～　　　　　</a:t>
            </a:r>
            <a:r>
              <a:rPr kumimoji="1" lang="ja-JP" altLang="en-US" sz="1200"/>
              <a:t>まで、順番に進んでください！</a:t>
            </a:r>
            <a:endParaRPr kumimoji="1" lang="en-US" altLang="ja-JP" sz="1200"/>
          </a:p>
          <a:p>
            <a:pPr algn="l"/>
            <a:endParaRPr kumimoji="1" lang="en-US" altLang="ja-JP" sz="1200"/>
          </a:p>
          <a:p>
            <a:pPr algn="l"/>
            <a:endParaRPr kumimoji="1" lang="en-US" altLang="ja-JP" sz="1400"/>
          </a:p>
          <a:p>
            <a:pPr algn="l"/>
            <a:r>
              <a:rPr kumimoji="1" lang="ja-JP" altLang="en-US" sz="1400"/>
              <a:t>　　　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年月日をポートフォリオで確認・転記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en-US" sz="1400"/>
              <a:t> </a:t>
            </a:r>
            <a:r>
              <a:rPr kumimoji="1" lang="ja-JP" altLang="en-US" sz="1200"/>
              <a:t>ポートフォリオの業務項目（</a:t>
            </a:r>
            <a:r>
              <a:rPr kumimoji="1" lang="en-US" altLang="ja-JP" sz="1200"/>
              <a:t>MW4</a:t>
            </a:r>
            <a:r>
              <a:rPr kumimoji="1" lang="ja-JP" altLang="en-US" sz="1200"/>
              <a:t>～</a:t>
            </a:r>
            <a:r>
              <a:rPr kumimoji="1" lang="en-US" altLang="ja-JP" sz="1200"/>
              <a:t>10</a:t>
            </a:r>
            <a:r>
              <a:rPr kumimoji="1" lang="ja-JP" altLang="en-US" sz="1200"/>
              <a:t>）を</a:t>
            </a:r>
            <a:r>
              <a:rPr kumimoji="1" lang="ja-JP" altLang="en-US" sz="1200">
                <a:latin typeface="Segoe UI Emoji" panose="020B0502040204020203" pitchFamily="34" charset="0"/>
              </a:rPr>
              <a:t>▼</a:t>
            </a:r>
            <a:r>
              <a:rPr kumimoji="1" lang="ja-JP" altLang="en-US" sz="1200"/>
              <a:t>プルダウンで選択</a:t>
            </a:r>
            <a:endParaRPr kumimoji="1" lang="en-US" altLang="ja-JP" sz="1200"/>
          </a:p>
          <a:p>
            <a:pPr algn="l"/>
            <a:endParaRPr kumimoji="1" lang="en-US" altLang="ja-JP" sz="1200"/>
          </a:p>
          <a:p>
            <a:pPr algn="l"/>
            <a:r>
              <a:rPr kumimoji="1" lang="ja-JP" altLang="en-US" sz="1400"/>
              <a:t>　　　</a:t>
            </a:r>
            <a:r>
              <a:rPr kumimoji="1" lang="ja-JP" alt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業務項目に応じた内容を▼プルダウンから選択</a:t>
            </a:r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algn="l"/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2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</a:t>
            </a:r>
            <a:r>
              <a:rPr kumimoji="1" lang="ja-JP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自動的に</a:t>
            </a:r>
            <a:r>
              <a:rPr kumimoji="1" lang="en-US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『</a:t>
            </a:r>
            <a:r>
              <a:rPr kumimoji="1" lang="ja-JP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地域における助産師の業務項目と時間換算</a:t>
            </a:r>
            <a:r>
              <a:rPr kumimoji="1" lang="en-US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』</a:t>
            </a:r>
            <a:endPara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ja-JP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　　に基づいた時間数が換算されるのを確認　　</a:t>
            </a:r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ja-JP" alt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　　合計が</a:t>
            </a:r>
            <a:r>
              <a:rPr kumimoji="1" lang="en-US" altLang="ja-JP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120</a:t>
            </a:r>
            <a:r>
              <a:rPr kumimoji="1" lang="ja-JP" alt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時間以上になっていることを確認</a:t>
            </a:r>
            <a:endPara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フローチャート: 結合子 13">
            <a:extLst>
              <a:ext uri="{FF2B5EF4-FFF2-40B4-BE49-F238E27FC236}">
                <a16:creationId xmlns:a16="http://schemas.microsoft.com/office/drawing/2014/main" id="{E22630AC-C0D9-413E-B205-637008E59722}"/>
              </a:ext>
            </a:extLst>
          </xdr:cNvPr>
          <xdr:cNvSpPr>
            <a:spLocks noChangeAspect="1"/>
          </xdr:cNvSpPr>
        </xdr:nvSpPr>
        <xdr:spPr>
          <a:xfrm>
            <a:off x="6454021" y="3274990"/>
            <a:ext cx="327262" cy="328242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1</a:t>
            </a:r>
            <a:endParaRPr kumimoji="1" lang="ja-JP" altLang="en-US" sz="1400"/>
          </a:p>
        </xdr:txBody>
      </xdr:sp>
      <xdr:sp macro="" textlink="">
        <xdr:nvSpPr>
          <xdr:cNvPr id="15" name="フローチャート: 結合子 14">
            <a:extLst>
              <a:ext uri="{FF2B5EF4-FFF2-40B4-BE49-F238E27FC236}">
                <a16:creationId xmlns:a16="http://schemas.microsoft.com/office/drawing/2014/main" id="{7D6FCEFA-A688-4BA3-BAF1-44390D0E69F1}"/>
              </a:ext>
            </a:extLst>
          </xdr:cNvPr>
          <xdr:cNvSpPr>
            <a:spLocks noChangeAspect="1"/>
          </xdr:cNvSpPr>
        </xdr:nvSpPr>
        <xdr:spPr>
          <a:xfrm>
            <a:off x="6458175" y="3901815"/>
            <a:ext cx="327262" cy="324361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1</a:t>
            </a:r>
            <a:endParaRPr kumimoji="1" lang="ja-JP" altLang="en-US" sz="1400"/>
          </a:p>
        </xdr:txBody>
      </xdr:sp>
      <xdr:sp macro="" textlink="">
        <xdr:nvSpPr>
          <xdr:cNvPr id="16" name="フローチャート: 結合子 15">
            <a:extLst>
              <a:ext uri="{FF2B5EF4-FFF2-40B4-BE49-F238E27FC236}">
                <a16:creationId xmlns:a16="http://schemas.microsoft.com/office/drawing/2014/main" id="{79387B99-EA36-457F-AEC8-563486283593}"/>
              </a:ext>
            </a:extLst>
          </xdr:cNvPr>
          <xdr:cNvSpPr>
            <a:spLocks noChangeAspect="1"/>
          </xdr:cNvSpPr>
        </xdr:nvSpPr>
        <xdr:spPr>
          <a:xfrm>
            <a:off x="6454591" y="4300875"/>
            <a:ext cx="327262" cy="326120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2</a:t>
            </a:r>
            <a:endParaRPr kumimoji="1" lang="ja-JP" altLang="en-US" sz="1400"/>
          </a:p>
        </xdr:txBody>
      </xdr:sp>
      <xdr:sp macro="" textlink="">
        <xdr:nvSpPr>
          <xdr:cNvPr id="17" name="フローチャート: 結合子 16">
            <a:extLst>
              <a:ext uri="{FF2B5EF4-FFF2-40B4-BE49-F238E27FC236}">
                <a16:creationId xmlns:a16="http://schemas.microsoft.com/office/drawing/2014/main" id="{81B6AD3B-2DD1-4123-B8AA-2CAB0D6FD71B}"/>
              </a:ext>
            </a:extLst>
          </xdr:cNvPr>
          <xdr:cNvSpPr>
            <a:spLocks noChangeAspect="1"/>
          </xdr:cNvSpPr>
        </xdr:nvSpPr>
        <xdr:spPr>
          <a:xfrm>
            <a:off x="6454333" y="5195798"/>
            <a:ext cx="327262" cy="326120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4</a:t>
            </a:r>
            <a:endParaRPr kumimoji="1" lang="ja-JP" altLang="en-US" sz="1400"/>
          </a:p>
        </xdr:txBody>
      </xdr:sp>
      <xdr:sp macro="" textlink="">
        <xdr:nvSpPr>
          <xdr:cNvPr id="18" name="フローチャート: 結合子 17">
            <a:extLst>
              <a:ext uri="{FF2B5EF4-FFF2-40B4-BE49-F238E27FC236}">
                <a16:creationId xmlns:a16="http://schemas.microsoft.com/office/drawing/2014/main" id="{08F81DFE-5D84-47A4-809B-8C3B2EFB1384}"/>
              </a:ext>
            </a:extLst>
          </xdr:cNvPr>
          <xdr:cNvSpPr>
            <a:spLocks noChangeAspect="1"/>
          </xdr:cNvSpPr>
        </xdr:nvSpPr>
        <xdr:spPr>
          <a:xfrm>
            <a:off x="6462712" y="5683849"/>
            <a:ext cx="327262" cy="326120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5</a:t>
            </a:r>
            <a:endParaRPr kumimoji="1" lang="ja-JP" altLang="en-US" sz="1400"/>
          </a:p>
        </xdr:txBody>
      </xdr:sp>
      <xdr:sp macro="" textlink="">
        <xdr:nvSpPr>
          <xdr:cNvPr id="19" name="フローチャート: 結合子 18">
            <a:extLst>
              <a:ext uri="{FF2B5EF4-FFF2-40B4-BE49-F238E27FC236}">
                <a16:creationId xmlns:a16="http://schemas.microsoft.com/office/drawing/2014/main" id="{A02CC871-40F8-4DC4-9B3B-AAEDF90F1F87}"/>
              </a:ext>
            </a:extLst>
          </xdr:cNvPr>
          <xdr:cNvSpPr>
            <a:spLocks noChangeAspect="1"/>
          </xdr:cNvSpPr>
        </xdr:nvSpPr>
        <xdr:spPr>
          <a:xfrm>
            <a:off x="7139858" y="3267076"/>
            <a:ext cx="327262" cy="328502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5</a:t>
            </a:r>
            <a:endParaRPr kumimoji="1" lang="ja-JP" altLang="en-US" sz="1400"/>
          </a:p>
        </xdr:txBody>
      </xdr:sp>
      <xdr:sp macro="" textlink="">
        <xdr:nvSpPr>
          <xdr:cNvPr id="21" name="フローチャート: 結合子 20">
            <a:extLst>
              <a:ext uri="{FF2B5EF4-FFF2-40B4-BE49-F238E27FC236}">
                <a16:creationId xmlns:a16="http://schemas.microsoft.com/office/drawing/2014/main" id="{650E29C0-DDF7-49D2-9FED-2FA3447D2B8F}"/>
              </a:ext>
            </a:extLst>
          </xdr:cNvPr>
          <xdr:cNvSpPr>
            <a:spLocks noChangeAspect="1"/>
          </xdr:cNvSpPr>
        </xdr:nvSpPr>
        <xdr:spPr>
          <a:xfrm>
            <a:off x="6451388" y="4723926"/>
            <a:ext cx="335174" cy="330996"/>
          </a:xfrm>
          <a:prstGeom prst="flowChartConnector">
            <a:avLst/>
          </a:prstGeom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400"/>
              <a:t>3</a:t>
            </a:r>
            <a:endParaRPr kumimoji="1" lang="ja-JP" altLang="en-US" sz="1400"/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zoomScaleNormal="100" workbookViewId="0">
      <selection activeCell="B4" sqref="B4"/>
    </sheetView>
  </sheetViews>
  <sheetFormatPr defaultColWidth="9" defaultRowHeight="19.5" customHeight="1" x14ac:dyDescent="0.15"/>
  <cols>
    <col min="1" max="1" width="11.625" style="27" customWidth="1"/>
    <col min="2" max="2" width="23.375" style="28" customWidth="1"/>
    <col min="3" max="3" width="13.375" style="28" customWidth="1"/>
    <col min="4" max="4" width="13.375" style="27" customWidth="1"/>
    <col min="5" max="6" width="9" style="27"/>
    <col min="7" max="16384" width="9" style="28"/>
  </cols>
  <sheetData>
    <row r="1" spans="1:8" ht="19.5" customHeight="1" x14ac:dyDescent="0.15">
      <c r="F1" s="29" t="s">
        <v>0</v>
      </c>
      <c r="H1" s="30"/>
    </row>
    <row r="2" spans="1:8" ht="19.5" customHeight="1" x14ac:dyDescent="0.15">
      <c r="A2" s="62" t="s">
        <v>1</v>
      </c>
      <c r="B2" s="62"/>
      <c r="C2" s="62"/>
      <c r="D2" s="62"/>
      <c r="E2" s="62"/>
      <c r="F2" s="62"/>
    </row>
    <row r="3" spans="1:8" ht="19.5" customHeight="1" x14ac:dyDescent="0.15">
      <c r="A3" s="31"/>
      <c r="B3" s="31"/>
      <c r="C3" s="31"/>
      <c r="D3" s="31"/>
      <c r="E3" s="31"/>
      <c r="F3" s="31"/>
    </row>
    <row r="4" spans="1:8" ht="19.5" customHeight="1" x14ac:dyDescent="0.15">
      <c r="A4" s="32" t="s">
        <v>2</v>
      </c>
      <c r="B4" s="60"/>
      <c r="C4" s="32" t="s">
        <v>3</v>
      </c>
      <c r="D4" s="63"/>
      <c r="E4" s="63"/>
      <c r="F4" s="32"/>
    </row>
    <row r="5" spans="1:8" ht="19.5" customHeight="1" x14ac:dyDescent="0.15">
      <c r="A5" s="33"/>
      <c r="B5" s="31"/>
      <c r="C5" s="31"/>
      <c r="D5" s="31"/>
      <c r="E5" s="31"/>
      <c r="F5" s="31"/>
    </row>
    <row r="6" spans="1:8" ht="19.5" customHeight="1" x14ac:dyDescent="0.15">
      <c r="B6" s="34" t="s">
        <v>4</v>
      </c>
      <c r="C6" s="35" t="s">
        <v>5</v>
      </c>
      <c r="D6" s="36">
        <f>SUMIF(F12:F74,1,E12:E74)/60</f>
        <v>0</v>
      </c>
      <c r="E6" s="37" t="s">
        <v>6</v>
      </c>
      <c r="F6" s="38"/>
    </row>
    <row r="7" spans="1:8" ht="19.5" customHeight="1" x14ac:dyDescent="0.15">
      <c r="A7" s="39"/>
      <c r="B7" s="40"/>
      <c r="C7" s="41" t="s">
        <v>7</v>
      </c>
      <c r="D7" s="42">
        <f>SUMIF(F12:F74,2,E12:E74)/60</f>
        <v>0</v>
      </c>
      <c r="E7" s="43" t="s">
        <v>6</v>
      </c>
      <c r="F7" s="44"/>
    </row>
    <row r="8" spans="1:8" ht="19.5" customHeight="1" x14ac:dyDescent="0.15">
      <c r="A8" s="39"/>
      <c r="B8" s="40"/>
      <c r="C8" s="45" t="s">
        <v>8</v>
      </c>
      <c r="D8" s="46">
        <f>SUMIF(F12:F74,3,E12:E74)/60</f>
        <v>0</v>
      </c>
      <c r="E8" s="47" t="s">
        <v>9</v>
      </c>
      <c r="F8" s="48"/>
    </row>
    <row r="9" spans="1:8" ht="9.75" customHeight="1" x14ac:dyDescent="0.15">
      <c r="A9" s="39"/>
      <c r="B9" s="49"/>
      <c r="C9" s="39"/>
      <c r="D9" s="49"/>
      <c r="E9" s="49"/>
      <c r="F9" s="49"/>
    </row>
    <row r="10" spans="1:8" s="39" customFormat="1" ht="19.5" customHeight="1" x14ac:dyDescent="0.15">
      <c r="A10" s="50" t="s">
        <v>10</v>
      </c>
      <c r="B10" s="50" t="s">
        <v>11</v>
      </c>
      <c r="C10" s="50" t="s">
        <v>12</v>
      </c>
      <c r="D10" s="50" t="s">
        <v>13</v>
      </c>
      <c r="E10" s="50" t="s">
        <v>14</v>
      </c>
      <c r="F10" s="50" t="s">
        <v>15</v>
      </c>
    </row>
    <row r="11" spans="1:8" ht="19.5" customHeight="1" x14ac:dyDescent="0.15">
      <c r="A11" s="51" t="s">
        <v>16</v>
      </c>
      <c r="B11" s="52" t="s">
        <v>17</v>
      </c>
      <c r="C11" s="52" t="s">
        <v>18</v>
      </c>
      <c r="D11" s="53" t="s">
        <v>19</v>
      </c>
      <c r="E11" s="53">
        <v>90</v>
      </c>
      <c r="F11" s="53">
        <v>2</v>
      </c>
    </row>
    <row r="12" spans="1:8" ht="19.5" customHeight="1" x14ac:dyDescent="0.15">
      <c r="A12" s="55"/>
      <c r="B12" s="58"/>
      <c r="C12" s="56"/>
      <c r="D12" s="55"/>
      <c r="E12" s="55"/>
      <c r="F12" s="55"/>
    </row>
    <row r="13" spans="1:8" ht="19.5" customHeight="1" x14ac:dyDescent="0.15">
      <c r="A13" s="55"/>
      <c r="B13" s="58"/>
      <c r="C13" s="56"/>
      <c r="D13" s="55"/>
      <c r="E13" s="55"/>
      <c r="F13" s="55"/>
    </row>
    <row r="14" spans="1:8" ht="19.5" customHeight="1" x14ac:dyDescent="0.15">
      <c r="A14" s="55"/>
      <c r="B14" s="58"/>
      <c r="C14" s="56"/>
      <c r="D14" s="55"/>
      <c r="E14" s="55"/>
      <c r="F14" s="55"/>
    </row>
    <row r="15" spans="1:8" ht="19.5" customHeight="1" x14ac:dyDescent="0.15">
      <c r="A15" s="55"/>
      <c r="B15" s="58"/>
      <c r="C15" s="56"/>
      <c r="D15" s="55"/>
      <c r="E15" s="55"/>
      <c r="F15" s="55"/>
    </row>
    <row r="16" spans="1:8" ht="19.5" customHeight="1" x14ac:dyDescent="0.15">
      <c r="A16" s="55"/>
      <c r="B16" s="58"/>
      <c r="C16" s="56"/>
      <c r="D16" s="55"/>
      <c r="E16" s="55"/>
      <c r="F16" s="55"/>
    </row>
    <row r="17" spans="1:6" ht="19.5" customHeight="1" x14ac:dyDescent="0.15">
      <c r="A17" s="55"/>
      <c r="B17" s="58"/>
      <c r="C17" s="56"/>
      <c r="D17" s="55"/>
      <c r="E17" s="55"/>
      <c r="F17" s="55"/>
    </row>
    <row r="18" spans="1:6" ht="19.5" customHeight="1" x14ac:dyDescent="0.15">
      <c r="A18" s="55"/>
      <c r="B18" s="58"/>
      <c r="C18" s="56"/>
      <c r="D18" s="55"/>
      <c r="E18" s="55"/>
      <c r="F18" s="55"/>
    </row>
    <row r="19" spans="1:6" ht="19.5" customHeight="1" x14ac:dyDescent="0.15">
      <c r="A19" s="55"/>
      <c r="B19" s="58"/>
      <c r="C19" s="56"/>
      <c r="D19" s="55"/>
      <c r="E19" s="55"/>
      <c r="F19" s="55"/>
    </row>
    <row r="20" spans="1:6" ht="19.5" customHeight="1" x14ac:dyDescent="0.15">
      <c r="A20" s="55"/>
      <c r="B20" s="58"/>
      <c r="C20" s="56"/>
      <c r="D20" s="55"/>
      <c r="E20" s="55"/>
      <c r="F20" s="55"/>
    </row>
    <row r="21" spans="1:6" ht="19.5" customHeight="1" x14ac:dyDescent="0.15">
      <c r="A21" s="55"/>
      <c r="B21" s="58"/>
      <c r="C21" s="56"/>
      <c r="D21" s="55"/>
      <c r="E21" s="55"/>
      <c r="F21" s="55"/>
    </row>
    <row r="22" spans="1:6" ht="19.5" customHeight="1" x14ac:dyDescent="0.15">
      <c r="A22" s="55"/>
      <c r="B22" s="58"/>
      <c r="C22" s="56"/>
      <c r="D22" s="55"/>
      <c r="E22" s="55"/>
      <c r="F22" s="55"/>
    </row>
    <row r="23" spans="1:6" ht="19.5" customHeight="1" x14ac:dyDescent="0.15">
      <c r="A23" s="55"/>
      <c r="B23" s="58"/>
      <c r="C23" s="56"/>
      <c r="D23" s="55"/>
      <c r="E23" s="55"/>
      <c r="F23" s="55"/>
    </row>
    <row r="24" spans="1:6" ht="19.5" customHeight="1" x14ac:dyDescent="0.15">
      <c r="A24" s="55"/>
      <c r="B24" s="58"/>
      <c r="C24" s="56"/>
      <c r="D24" s="55"/>
      <c r="E24" s="55"/>
      <c r="F24" s="55"/>
    </row>
    <row r="25" spans="1:6" ht="19.5" customHeight="1" x14ac:dyDescent="0.15">
      <c r="A25" s="55"/>
      <c r="B25" s="58"/>
      <c r="C25" s="56"/>
      <c r="D25" s="55"/>
      <c r="E25" s="55"/>
      <c r="F25" s="55"/>
    </row>
    <row r="26" spans="1:6" ht="19.5" customHeight="1" x14ac:dyDescent="0.15">
      <c r="A26" s="55"/>
      <c r="B26" s="58"/>
      <c r="C26" s="56"/>
      <c r="D26" s="55"/>
      <c r="E26" s="55"/>
      <c r="F26" s="55"/>
    </row>
    <row r="27" spans="1:6" ht="19.5" customHeight="1" x14ac:dyDescent="0.15">
      <c r="A27" s="55"/>
      <c r="B27" s="58"/>
      <c r="C27" s="56"/>
      <c r="D27" s="55"/>
      <c r="E27" s="55"/>
      <c r="F27" s="55"/>
    </row>
    <row r="28" spans="1:6" ht="19.5" customHeight="1" x14ac:dyDescent="0.15">
      <c r="A28" s="55"/>
      <c r="B28" s="58"/>
      <c r="C28" s="56"/>
      <c r="D28" s="55"/>
      <c r="E28" s="55"/>
      <c r="F28" s="55"/>
    </row>
    <row r="29" spans="1:6" ht="19.5" customHeight="1" x14ac:dyDescent="0.15">
      <c r="A29" s="55"/>
      <c r="B29" s="58"/>
      <c r="C29" s="56"/>
      <c r="D29" s="55"/>
      <c r="E29" s="55"/>
      <c r="F29" s="55"/>
    </row>
    <row r="30" spans="1:6" ht="19.5" customHeight="1" x14ac:dyDescent="0.15">
      <c r="A30" s="55"/>
      <c r="B30" s="58"/>
      <c r="C30" s="56"/>
      <c r="D30" s="55"/>
      <c r="E30" s="55"/>
      <c r="F30" s="55"/>
    </row>
    <row r="31" spans="1:6" ht="19.5" customHeight="1" x14ac:dyDescent="0.15">
      <c r="A31" s="55"/>
      <c r="B31" s="58"/>
      <c r="C31" s="56"/>
      <c r="D31" s="55"/>
      <c r="E31" s="55"/>
      <c r="F31" s="55"/>
    </row>
    <row r="32" spans="1:6" ht="19.5" customHeight="1" x14ac:dyDescent="0.15">
      <c r="A32" s="55"/>
      <c r="B32" s="58"/>
      <c r="C32" s="56"/>
      <c r="D32" s="55"/>
      <c r="E32" s="55"/>
      <c r="F32" s="55"/>
    </row>
    <row r="33" spans="1:6" ht="19.5" customHeight="1" x14ac:dyDescent="0.15">
      <c r="A33" s="55"/>
      <c r="B33" s="58"/>
      <c r="C33" s="56"/>
      <c r="D33" s="55"/>
      <c r="E33" s="55"/>
      <c r="F33" s="55"/>
    </row>
    <row r="34" spans="1:6" ht="19.5" customHeight="1" x14ac:dyDescent="0.15">
      <c r="A34" s="55"/>
      <c r="B34" s="58"/>
      <c r="C34" s="56"/>
      <c r="D34" s="55"/>
      <c r="E34" s="55"/>
      <c r="F34" s="55"/>
    </row>
    <row r="35" spans="1:6" ht="19.5" customHeight="1" x14ac:dyDescent="0.15">
      <c r="A35" s="55"/>
      <c r="B35" s="58"/>
      <c r="C35" s="56"/>
      <c r="D35" s="55"/>
      <c r="E35" s="55"/>
      <c r="F35" s="55"/>
    </row>
    <row r="36" spans="1:6" ht="19.5" customHeight="1" x14ac:dyDescent="0.15">
      <c r="A36" s="55"/>
      <c r="B36" s="58"/>
      <c r="C36" s="56"/>
      <c r="D36" s="55"/>
      <c r="E36" s="55"/>
      <c r="F36" s="55"/>
    </row>
    <row r="37" spans="1:6" ht="19.5" customHeight="1" x14ac:dyDescent="0.15">
      <c r="A37" s="55"/>
      <c r="B37" s="58"/>
      <c r="C37" s="56"/>
      <c r="D37" s="55"/>
      <c r="E37" s="55"/>
      <c r="F37" s="55"/>
    </row>
    <row r="38" spans="1:6" ht="19.5" customHeight="1" x14ac:dyDescent="0.15">
      <c r="A38" s="55"/>
      <c r="B38" s="58"/>
      <c r="C38" s="56"/>
      <c r="D38" s="55"/>
      <c r="E38" s="55"/>
      <c r="F38" s="55"/>
    </row>
    <row r="39" spans="1:6" ht="19.5" customHeight="1" x14ac:dyDescent="0.15">
      <c r="A39" s="55"/>
      <c r="B39" s="58"/>
      <c r="C39" s="56"/>
      <c r="D39" s="55"/>
      <c r="E39" s="55"/>
      <c r="F39" s="55"/>
    </row>
    <row r="40" spans="1:6" ht="19.5" customHeight="1" x14ac:dyDescent="0.15">
      <c r="A40" s="55"/>
      <c r="B40" s="58"/>
      <c r="C40" s="56"/>
      <c r="D40" s="55"/>
      <c r="E40" s="55"/>
      <c r="F40" s="55"/>
    </row>
    <row r="41" spans="1:6" ht="19.5" customHeight="1" x14ac:dyDescent="0.15">
      <c r="A41" s="55"/>
      <c r="B41" s="58"/>
      <c r="C41" s="56"/>
      <c r="D41" s="55"/>
      <c r="E41" s="55"/>
      <c r="F41" s="55"/>
    </row>
    <row r="42" spans="1:6" ht="19.5" customHeight="1" x14ac:dyDescent="0.15">
      <c r="A42" s="55"/>
      <c r="B42" s="58"/>
      <c r="C42" s="56"/>
      <c r="D42" s="55"/>
      <c r="E42" s="55"/>
      <c r="F42" s="55"/>
    </row>
    <row r="43" spans="1:6" ht="19.5" customHeight="1" x14ac:dyDescent="0.15">
      <c r="A43" s="55"/>
      <c r="B43" s="58"/>
      <c r="C43" s="56"/>
      <c r="D43" s="55"/>
      <c r="E43" s="55"/>
      <c r="F43" s="55"/>
    </row>
    <row r="44" spans="1:6" ht="19.5" customHeight="1" x14ac:dyDescent="0.15">
      <c r="A44" s="55"/>
      <c r="B44" s="58"/>
      <c r="C44" s="56"/>
      <c r="D44" s="55"/>
      <c r="E44" s="55"/>
      <c r="F44" s="55"/>
    </row>
    <row r="45" spans="1:6" ht="19.5" customHeight="1" x14ac:dyDescent="0.15">
      <c r="A45" s="55"/>
      <c r="B45" s="58"/>
      <c r="C45" s="56"/>
      <c r="D45" s="55"/>
      <c r="E45" s="55"/>
      <c r="F45" s="55"/>
    </row>
    <row r="46" spans="1:6" ht="19.5" customHeight="1" x14ac:dyDescent="0.15">
      <c r="A46" s="55"/>
      <c r="B46" s="58"/>
      <c r="C46" s="56"/>
      <c r="D46" s="55"/>
      <c r="E46" s="55"/>
      <c r="F46" s="55"/>
    </row>
    <row r="47" spans="1:6" ht="19.5" customHeight="1" x14ac:dyDescent="0.15">
      <c r="A47" s="55"/>
      <c r="B47" s="58"/>
      <c r="C47" s="56"/>
      <c r="D47" s="55"/>
      <c r="E47" s="55"/>
      <c r="F47" s="55"/>
    </row>
    <row r="48" spans="1:6" ht="19.5" customHeight="1" x14ac:dyDescent="0.15">
      <c r="A48" s="55"/>
      <c r="B48" s="58"/>
      <c r="C48" s="56"/>
      <c r="D48" s="55"/>
      <c r="E48" s="55"/>
      <c r="F48" s="55"/>
    </row>
    <row r="49" spans="1:6" ht="19.5" customHeight="1" x14ac:dyDescent="0.15">
      <c r="A49" s="55"/>
      <c r="B49" s="58"/>
      <c r="C49" s="56"/>
      <c r="D49" s="55"/>
      <c r="E49" s="55"/>
      <c r="F49" s="55"/>
    </row>
    <row r="50" spans="1:6" ht="19.5" customHeight="1" x14ac:dyDescent="0.15">
      <c r="A50" s="55"/>
      <c r="B50" s="58"/>
      <c r="C50" s="56"/>
      <c r="D50" s="55"/>
      <c r="E50" s="55"/>
      <c r="F50" s="55"/>
    </row>
    <row r="51" spans="1:6" ht="19.5" customHeight="1" x14ac:dyDescent="0.15">
      <c r="A51" s="55"/>
      <c r="B51" s="58"/>
      <c r="C51" s="56"/>
      <c r="D51" s="55"/>
      <c r="E51" s="55"/>
      <c r="F51" s="55"/>
    </row>
    <row r="52" spans="1:6" ht="19.5" customHeight="1" x14ac:dyDescent="0.15">
      <c r="A52" s="55"/>
      <c r="B52" s="58"/>
      <c r="C52" s="56"/>
      <c r="D52" s="55"/>
      <c r="E52" s="55"/>
      <c r="F52" s="55"/>
    </row>
    <row r="53" spans="1:6" ht="19.5" customHeight="1" x14ac:dyDescent="0.15">
      <c r="A53" s="55"/>
      <c r="B53" s="58"/>
      <c r="C53" s="56"/>
      <c r="D53" s="55"/>
      <c r="E53" s="55"/>
      <c r="F53" s="55"/>
    </row>
    <row r="54" spans="1:6" ht="19.5" customHeight="1" x14ac:dyDescent="0.15">
      <c r="A54" s="55"/>
      <c r="B54" s="58"/>
      <c r="C54" s="56"/>
      <c r="D54" s="55"/>
      <c r="E54" s="55"/>
      <c r="F54" s="55"/>
    </row>
    <row r="55" spans="1:6" ht="19.5" customHeight="1" x14ac:dyDescent="0.15">
      <c r="A55" s="55"/>
      <c r="B55" s="58"/>
      <c r="C55" s="56"/>
      <c r="D55" s="55"/>
      <c r="E55" s="55"/>
      <c r="F55" s="55"/>
    </row>
    <row r="56" spans="1:6" ht="19.5" customHeight="1" x14ac:dyDescent="0.15">
      <c r="A56" s="55"/>
      <c r="B56" s="58"/>
      <c r="C56" s="56"/>
      <c r="D56" s="55"/>
      <c r="E56" s="55"/>
      <c r="F56" s="55"/>
    </row>
    <row r="57" spans="1:6" ht="19.5" customHeight="1" x14ac:dyDescent="0.15">
      <c r="A57" s="55"/>
      <c r="B57" s="58"/>
      <c r="C57" s="56"/>
      <c r="D57" s="55"/>
      <c r="E57" s="55"/>
      <c r="F57" s="55"/>
    </row>
    <row r="58" spans="1:6" ht="19.5" customHeight="1" x14ac:dyDescent="0.15">
      <c r="A58" s="55"/>
      <c r="B58" s="58"/>
      <c r="C58" s="56"/>
      <c r="D58" s="55"/>
      <c r="E58" s="55"/>
      <c r="F58" s="55"/>
    </row>
    <row r="59" spans="1:6" ht="19.5" customHeight="1" x14ac:dyDescent="0.15">
      <c r="A59" s="55"/>
      <c r="B59" s="58"/>
      <c r="C59" s="56"/>
      <c r="D59" s="55"/>
      <c r="E59" s="55"/>
      <c r="F59" s="55"/>
    </row>
    <row r="60" spans="1:6" ht="19.5" customHeight="1" x14ac:dyDescent="0.15">
      <c r="A60" s="55"/>
      <c r="B60" s="58"/>
      <c r="C60" s="56"/>
      <c r="D60" s="55"/>
      <c r="E60" s="55"/>
      <c r="F60" s="55"/>
    </row>
    <row r="61" spans="1:6" ht="19.5" customHeight="1" x14ac:dyDescent="0.15">
      <c r="A61" s="55"/>
      <c r="B61" s="58"/>
      <c r="C61" s="56"/>
      <c r="D61" s="55"/>
      <c r="E61" s="55"/>
      <c r="F61" s="55"/>
    </row>
    <row r="62" spans="1:6" ht="19.5" customHeight="1" x14ac:dyDescent="0.15">
      <c r="A62" s="55"/>
      <c r="B62" s="58"/>
      <c r="C62" s="56"/>
      <c r="D62" s="55"/>
      <c r="E62" s="55"/>
      <c r="F62" s="55"/>
    </row>
    <row r="63" spans="1:6" ht="19.5" customHeight="1" x14ac:dyDescent="0.15">
      <c r="A63" s="55"/>
      <c r="B63" s="58"/>
      <c r="C63" s="56"/>
      <c r="D63" s="55"/>
      <c r="E63" s="55"/>
      <c r="F63" s="55"/>
    </row>
    <row r="64" spans="1:6" ht="19.5" customHeight="1" x14ac:dyDescent="0.15">
      <c r="A64" s="55"/>
      <c r="B64" s="58"/>
      <c r="C64" s="56"/>
      <c r="D64" s="55"/>
      <c r="E64" s="55"/>
      <c r="F64" s="55"/>
    </row>
    <row r="65" spans="1:6" ht="19.5" customHeight="1" x14ac:dyDescent="0.15">
      <c r="A65" s="55"/>
      <c r="B65" s="58"/>
      <c r="C65" s="56"/>
      <c r="D65" s="55"/>
      <c r="E65" s="55"/>
      <c r="F65" s="55"/>
    </row>
    <row r="66" spans="1:6" ht="19.5" customHeight="1" x14ac:dyDescent="0.15">
      <c r="A66" s="55"/>
      <c r="B66" s="58"/>
      <c r="C66" s="56"/>
      <c r="D66" s="55"/>
      <c r="E66" s="55"/>
      <c r="F66" s="55"/>
    </row>
    <row r="67" spans="1:6" ht="19.5" customHeight="1" x14ac:dyDescent="0.15">
      <c r="A67" s="55"/>
      <c r="B67" s="58"/>
      <c r="C67" s="56"/>
      <c r="D67" s="55"/>
      <c r="E67" s="55"/>
      <c r="F67" s="55"/>
    </row>
    <row r="68" spans="1:6" ht="19.5" customHeight="1" x14ac:dyDescent="0.15">
      <c r="A68" s="55"/>
      <c r="B68" s="58"/>
      <c r="C68" s="56"/>
      <c r="D68" s="55"/>
      <c r="E68" s="55"/>
      <c r="F68" s="55"/>
    </row>
    <row r="69" spans="1:6" ht="19.5" customHeight="1" x14ac:dyDescent="0.15">
      <c r="A69" s="55"/>
      <c r="B69" s="58"/>
      <c r="C69" s="56"/>
      <c r="D69" s="55"/>
      <c r="E69" s="55"/>
      <c r="F69" s="55"/>
    </row>
    <row r="70" spans="1:6" ht="19.5" customHeight="1" x14ac:dyDescent="0.15">
      <c r="A70" s="55"/>
      <c r="B70" s="58"/>
      <c r="C70" s="56"/>
      <c r="D70" s="55"/>
      <c r="E70" s="55"/>
      <c r="F70" s="55"/>
    </row>
    <row r="71" spans="1:6" ht="19.5" customHeight="1" x14ac:dyDescent="0.15">
      <c r="A71" s="55"/>
      <c r="B71" s="58"/>
      <c r="C71" s="56"/>
      <c r="D71" s="55"/>
      <c r="E71" s="55"/>
      <c r="F71" s="55"/>
    </row>
    <row r="72" spans="1:6" ht="19.5" customHeight="1" x14ac:dyDescent="0.15">
      <c r="A72" s="55"/>
      <c r="B72" s="58"/>
      <c r="C72" s="56"/>
      <c r="D72" s="55"/>
      <c r="E72" s="55"/>
      <c r="F72" s="55"/>
    </row>
    <row r="73" spans="1:6" ht="19.5" customHeight="1" x14ac:dyDescent="0.15">
      <c r="A73" s="55"/>
      <c r="B73" s="58"/>
      <c r="C73" s="56"/>
      <c r="D73" s="55"/>
      <c r="E73" s="55"/>
      <c r="F73" s="55"/>
    </row>
    <row r="74" spans="1:6" ht="19.5" customHeight="1" x14ac:dyDescent="0.15">
      <c r="A74" s="55"/>
      <c r="B74" s="58"/>
      <c r="C74" s="56"/>
      <c r="D74" s="55"/>
      <c r="E74" s="55"/>
      <c r="F74" s="55"/>
    </row>
  </sheetData>
  <sheetProtection sheet="1" objects="1" scenarios="1" formatCells="0" formatRows="0"/>
  <mergeCells count="2">
    <mergeCell ref="A2:F2"/>
    <mergeCell ref="D4:E4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W489"/>
  <sheetViews>
    <sheetView showZeros="0" zoomScale="80" zoomScaleNormal="80" zoomScaleSheetLayoutView="89" workbookViewId="0">
      <selection activeCell="B4" sqref="B4"/>
    </sheetView>
  </sheetViews>
  <sheetFormatPr defaultColWidth="13" defaultRowHeight="14.25" x14ac:dyDescent="0.15"/>
  <cols>
    <col min="1" max="1" width="11.875" style="1" customWidth="1"/>
    <col min="2" max="2" width="24.125" style="5" customWidth="1"/>
    <col min="3" max="3" width="27.375" style="1" customWidth="1"/>
    <col min="4" max="4" width="9" style="4" customWidth="1"/>
    <col min="5" max="5" width="9" style="3" customWidth="1"/>
    <col min="6" max="23" width="15.625" style="2" customWidth="1"/>
    <col min="24" max="28" width="15.625" customWidth="1"/>
  </cols>
  <sheetData>
    <row r="1" spans="1:23" ht="18" customHeight="1" x14ac:dyDescent="0.15">
      <c r="A1" s="5"/>
      <c r="C1" s="5"/>
      <c r="D1" s="5"/>
      <c r="E1" s="15" t="s">
        <v>20</v>
      </c>
    </row>
    <row r="2" spans="1:23" ht="19.5" customHeight="1" x14ac:dyDescent="0.15">
      <c r="A2" s="67" t="s">
        <v>21</v>
      </c>
      <c r="B2" s="67"/>
      <c r="C2" s="67"/>
      <c r="D2" s="67"/>
      <c r="E2" s="67"/>
    </row>
    <row r="3" spans="1:23" ht="10.15" customHeight="1" x14ac:dyDescent="0.15">
      <c r="A3" s="19"/>
      <c r="C3" s="5"/>
      <c r="D3" s="5"/>
      <c r="E3" s="5"/>
    </row>
    <row r="4" spans="1:23" ht="25.9" customHeight="1" thickBot="1" x14ac:dyDescent="0.2">
      <c r="A4" s="54" t="s">
        <v>2</v>
      </c>
      <c r="B4" s="61"/>
      <c r="C4" s="5"/>
      <c r="D4" s="5"/>
      <c r="E4" s="5"/>
    </row>
    <row r="5" spans="1:23" s="5" customFormat="1" ht="40.5" customHeight="1" thickBot="1" x14ac:dyDescent="0.2">
      <c r="A5" s="54" t="s">
        <v>3</v>
      </c>
      <c r="B5" s="59"/>
      <c r="C5" s="18" t="s">
        <v>22</v>
      </c>
      <c r="D5" s="16">
        <f>SUM(D10:D489)</f>
        <v>0</v>
      </c>
      <c r="E5" s="17" t="s">
        <v>23</v>
      </c>
    </row>
    <row r="6" spans="1:23" ht="19.5" customHeight="1" x14ac:dyDescent="0.15">
      <c r="A6" s="68"/>
      <c r="B6" s="68"/>
      <c r="C6" s="68"/>
      <c r="D6" s="68"/>
      <c r="E6" s="68"/>
    </row>
    <row r="7" spans="1:23" s="5" customFormat="1" ht="9.75" customHeight="1" x14ac:dyDescent="0.15">
      <c r="A7" s="13"/>
      <c r="B7" s="13"/>
      <c r="C7" s="13"/>
      <c r="D7" s="14"/>
      <c r="E7" s="14"/>
    </row>
    <row r="8" spans="1:23" s="2" customFormat="1" ht="19.5" customHeight="1" x14ac:dyDescent="0.15">
      <c r="A8" s="22" t="s">
        <v>10</v>
      </c>
      <c r="B8" s="22" t="s">
        <v>24</v>
      </c>
      <c r="C8" s="22" t="s">
        <v>25</v>
      </c>
      <c r="D8" s="66" t="s">
        <v>26</v>
      </c>
      <c r="E8" s="66"/>
    </row>
    <row r="9" spans="1:23" ht="19.5" customHeight="1" x14ac:dyDescent="0.15">
      <c r="A9" s="20" t="s">
        <v>16</v>
      </c>
      <c r="B9" s="21" t="s">
        <v>27</v>
      </c>
      <c r="C9" s="21" t="s">
        <v>28</v>
      </c>
      <c r="D9" s="69">
        <v>0.5</v>
      </c>
      <c r="E9" s="6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9.5" customHeight="1" x14ac:dyDescent="0.15">
      <c r="A10" s="23"/>
      <c r="B10" s="24"/>
      <c r="C10" s="25"/>
      <c r="D10" s="64" t="str">
        <f>IFERROR(VLOOKUP(C10,リスト!$A$12:$B$37,2,0),"")</f>
        <v/>
      </c>
      <c r="E10" s="6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9.5" customHeight="1" x14ac:dyDescent="0.15">
      <c r="A11" s="26"/>
      <c r="B11" s="24"/>
      <c r="C11" s="25"/>
      <c r="D11" s="64" t="str">
        <f>IFERROR(VLOOKUP(C11,リスト!$A$12:$B$37,2,0),"")</f>
        <v/>
      </c>
      <c r="E11" s="6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ht="19.5" customHeight="1" x14ac:dyDescent="0.15">
      <c r="A12" s="26"/>
      <c r="B12" s="24"/>
      <c r="C12" s="25"/>
      <c r="D12" s="64" t="str">
        <f>IFERROR(VLOOKUP(C12,リスト!$A$12:$B$37,2,0),"")</f>
        <v/>
      </c>
      <c r="E12" s="65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9.5" customHeight="1" x14ac:dyDescent="0.15">
      <c r="A13" s="26"/>
      <c r="B13" s="24"/>
      <c r="C13" s="25"/>
      <c r="D13" s="64" t="str">
        <f>IFERROR(VLOOKUP(C13,リスト!$A$12:$B$37,2,0),"")</f>
        <v/>
      </c>
      <c r="E13" s="65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9.5" customHeight="1" x14ac:dyDescent="0.15">
      <c r="A14" s="26"/>
      <c r="B14" s="24"/>
      <c r="C14" s="25"/>
      <c r="D14" s="64" t="str">
        <f>IFERROR(VLOOKUP(C14,リスト!$A$12:$B$37,2,0),"")</f>
        <v/>
      </c>
      <c r="E14" s="6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ht="19.5" customHeight="1" x14ac:dyDescent="0.15">
      <c r="A15" s="26"/>
      <c r="B15" s="24"/>
      <c r="C15" s="25"/>
      <c r="D15" s="64" t="str">
        <f>IFERROR(VLOOKUP(C15,リスト!$A$12:$B$37,2,0),"")</f>
        <v/>
      </c>
      <c r="E15" s="6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ht="19.5" customHeight="1" x14ac:dyDescent="0.15">
      <c r="A16" s="26"/>
      <c r="B16" s="24"/>
      <c r="C16" s="25"/>
      <c r="D16" s="64" t="str">
        <f>IFERROR(VLOOKUP(C16,リスト!$A$12:$B$37,2,0),"")</f>
        <v/>
      </c>
      <c r="E16" s="65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19.5" customHeight="1" x14ac:dyDescent="0.15">
      <c r="A17" s="26"/>
      <c r="B17" s="24"/>
      <c r="C17" s="25"/>
      <c r="D17" s="64" t="str">
        <f>IFERROR(VLOOKUP(C17,リスト!$A$12:$B$37,2,0),"")</f>
        <v/>
      </c>
      <c r="E17" s="65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19.5" customHeight="1" x14ac:dyDescent="0.15">
      <c r="A18" s="26"/>
      <c r="B18" s="24"/>
      <c r="C18" s="25"/>
      <c r="D18" s="64" t="str">
        <f>IFERROR(VLOOKUP(C18,リスト!$A$12:$B$37,2,0),"")</f>
        <v/>
      </c>
      <c r="E18" s="65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19.5" customHeight="1" x14ac:dyDescent="0.15">
      <c r="A19" s="26"/>
      <c r="B19" s="24"/>
      <c r="C19" s="25"/>
      <c r="D19" s="64" t="str">
        <f>IFERROR(VLOOKUP(C19,リスト!$A$12:$B$37,2,0),"")</f>
        <v/>
      </c>
      <c r="E19" s="65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19.5" customHeight="1" x14ac:dyDescent="0.15">
      <c r="A20" s="26"/>
      <c r="B20" s="24"/>
      <c r="C20" s="25"/>
      <c r="D20" s="64" t="str">
        <f>IFERROR(VLOOKUP(C20,リスト!$A$12:$B$37,2,0),"")</f>
        <v/>
      </c>
      <c r="E20" s="65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19.5" customHeight="1" x14ac:dyDescent="0.15">
      <c r="A21" s="26"/>
      <c r="B21" s="24"/>
      <c r="C21" s="25"/>
      <c r="D21" s="64" t="str">
        <f>IFERROR(VLOOKUP(C21,リスト!$A$12:$B$37,2,0),"")</f>
        <v/>
      </c>
      <c r="E21" s="65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ht="19.5" customHeight="1" x14ac:dyDescent="0.15">
      <c r="A22" s="26"/>
      <c r="B22" s="24"/>
      <c r="C22" s="25"/>
      <c r="D22" s="64" t="str">
        <f>IFERROR(VLOOKUP(C22,リスト!$A$12:$B$37,2,0),"")</f>
        <v/>
      </c>
      <c r="E22" s="65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19.5" customHeight="1" x14ac:dyDescent="0.15">
      <c r="A23" s="26"/>
      <c r="B23" s="24"/>
      <c r="C23" s="25"/>
      <c r="D23" s="64" t="str">
        <f>IFERROR(VLOOKUP(C23,リスト!$A$12:$B$37,2,0),"")</f>
        <v/>
      </c>
      <c r="E23" s="65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ht="19.5" customHeight="1" x14ac:dyDescent="0.15">
      <c r="A24" s="26"/>
      <c r="B24" s="24"/>
      <c r="C24" s="25"/>
      <c r="D24" s="64" t="str">
        <f>IFERROR(VLOOKUP(C24,リスト!$A$12:$B$37,2,0),"")</f>
        <v/>
      </c>
      <c r="E24" s="65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19.5" customHeight="1" x14ac:dyDescent="0.15">
      <c r="A25" s="26"/>
      <c r="B25" s="24"/>
      <c r="C25" s="25"/>
      <c r="D25" s="64" t="str">
        <f>IFERROR(VLOOKUP(C25,リスト!$A$12:$B$37,2,0),"")</f>
        <v/>
      </c>
      <c r="E25" s="6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9.5" customHeight="1" x14ac:dyDescent="0.15">
      <c r="A26" s="26"/>
      <c r="B26" s="24"/>
      <c r="C26" s="25"/>
      <c r="D26" s="64" t="str">
        <f>IFERROR(VLOOKUP(C26,リスト!$A$12:$B$37,2,0),"")</f>
        <v/>
      </c>
      <c r="E26" s="65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19.5" customHeight="1" x14ac:dyDescent="0.15">
      <c r="A27" s="26"/>
      <c r="B27" s="24"/>
      <c r="C27" s="25"/>
      <c r="D27" s="64" t="str">
        <f>IFERROR(VLOOKUP(C27,リスト!$A$12:$B$37,2,0),"")</f>
        <v/>
      </c>
      <c r="E27" s="65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9.5" customHeight="1" x14ac:dyDescent="0.15">
      <c r="A28" s="26"/>
      <c r="B28" s="24"/>
      <c r="C28" s="25"/>
      <c r="D28" s="64" t="str">
        <f>IFERROR(VLOOKUP(C28,リスト!$A$12:$B$37,2,0),"")</f>
        <v/>
      </c>
      <c r="E28" s="65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9.5" customHeight="1" x14ac:dyDescent="0.15">
      <c r="A29" s="26"/>
      <c r="B29" s="24"/>
      <c r="C29" s="25"/>
      <c r="D29" s="64" t="str">
        <f>IFERROR(VLOOKUP(C29,リスト!$A$12:$B$37,2,0),"")</f>
        <v/>
      </c>
      <c r="E29" s="65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9.5" customHeight="1" x14ac:dyDescent="0.15">
      <c r="A30" s="26"/>
      <c r="B30" s="24"/>
      <c r="C30" s="25"/>
      <c r="D30" s="64" t="str">
        <f>IFERROR(VLOOKUP(C30,リスト!$A$12:$B$37,2,0),"")</f>
        <v/>
      </c>
      <c r="E30" s="65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9.5" customHeight="1" x14ac:dyDescent="0.15">
      <c r="A31" s="26"/>
      <c r="B31" s="24"/>
      <c r="C31" s="25"/>
      <c r="D31" s="64" t="str">
        <f>IFERROR(VLOOKUP(C31,リスト!$A$12:$B$37,2,0),"")</f>
        <v/>
      </c>
      <c r="E31" s="65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9.5" customHeight="1" x14ac:dyDescent="0.15">
      <c r="A32" s="26"/>
      <c r="B32" s="24"/>
      <c r="C32" s="25"/>
      <c r="D32" s="64" t="str">
        <f>IFERROR(VLOOKUP(C32,リスト!$A$12:$B$37,2,0),"")</f>
        <v/>
      </c>
      <c r="E32" s="65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9.5" customHeight="1" x14ac:dyDescent="0.15">
      <c r="A33" s="26"/>
      <c r="B33" s="24"/>
      <c r="C33" s="25"/>
      <c r="D33" s="64" t="str">
        <f>IFERROR(VLOOKUP(C33,リスト!$A$12:$B$37,2,0),"")</f>
        <v/>
      </c>
      <c r="E33" s="65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9.5" customHeight="1" x14ac:dyDescent="0.15">
      <c r="A34" s="26"/>
      <c r="B34" s="24"/>
      <c r="C34" s="25"/>
      <c r="D34" s="64" t="str">
        <f>IFERROR(VLOOKUP(C34,リスト!$A$12:$B$37,2,0),"")</f>
        <v/>
      </c>
      <c r="E34" s="65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9.5" customHeight="1" x14ac:dyDescent="0.15">
      <c r="A35" s="26"/>
      <c r="B35" s="24"/>
      <c r="C35" s="25"/>
      <c r="D35" s="64" t="str">
        <f>IFERROR(VLOOKUP(C35,リスト!$A$12:$B$37,2,0),"")</f>
        <v/>
      </c>
      <c r="E35" s="6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9.5" customHeight="1" x14ac:dyDescent="0.15">
      <c r="A36" s="26"/>
      <c r="B36" s="24"/>
      <c r="C36" s="25"/>
      <c r="D36" s="64" t="str">
        <f>IFERROR(VLOOKUP(C36,リスト!$A$12:$B$37,2,0),"")</f>
        <v/>
      </c>
      <c r="E36" s="65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9.5" customHeight="1" x14ac:dyDescent="0.15">
      <c r="A37" s="26"/>
      <c r="B37" s="24"/>
      <c r="C37" s="25"/>
      <c r="D37" s="64" t="str">
        <f>IFERROR(VLOOKUP(C37,リスト!$A$12:$B$37,2,0),"")</f>
        <v/>
      </c>
      <c r="E37" s="65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9.5" customHeight="1" x14ac:dyDescent="0.15">
      <c r="A38" s="26"/>
      <c r="B38" s="24"/>
      <c r="C38" s="25"/>
      <c r="D38" s="64" t="str">
        <f>IFERROR(VLOOKUP(C38,リスト!$A$12:$B$37,2,0),"")</f>
        <v/>
      </c>
      <c r="E38" s="65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9.5" customHeight="1" x14ac:dyDescent="0.15">
      <c r="A39" s="26"/>
      <c r="B39" s="24"/>
      <c r="C39" s="25"/>
      <c r="D39" s="64" t="str">
        <f>IFERROR(VLOOKUP(C39,リスト!$A$12:$B$37,2,0),"")</f>
        <v/>
      </c>
      <c r="E39" s="65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9.5" customHeight="1" x14ac:dyDescent="0.15">
      <c r="A40" s="26"/>
      <c r="B40" s="24"/>
      <c r="C40" s="25"/>
      <c r="D40" s="64" t="str">
        <f>IFERROR(VLOOKUP(C40,リスト!$A$12:$B$37,2,0),"")</f>
        <v/>
      </c>
      <c r="E40" s="65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0.25" customHeight="1" x14ac:dyDescent="0.15">
      <c r="A41" s="26"/>
      <c r="B41" s="24"/>
      <c r="C41" s="25"/>
      <c r="D41" s="64" t="str">
        <f>IFERROR(VLOOKUP(C41,リスト!$A$12:$B$37,2,0),"")</f>
        <v/>
      </c>
      <c r="E41" s="65"/>
    </row>
    <row r="42" spans="1:23" ht="20.25" customHeight="1" x14ac:dyDescent="0.15">
      <c r="A42" s="26"/>
      <c r="B42" s="24"/>
      <c r="C42" s="25"/>
      <c r="D42" s="64" t="str">
        <f>IFERROR(VLOOKUP(C42,リスト!$A$12:$B$37,2,0),"")</f>
        <v/>
      </c>
      <c r="E42" s="65"/>
    </row>
    <row r="43" spans="1:23" ht="20.25" customHeight="1" x14ac:dyDescent="0.15">
      <c r="A43" s="26"/>
      <c r="B43" s="24"/>
      <c r="C43" s="25"/>
      <c r="D43" s="64" t="str">
        <f>IFERROR(VLOOKUP(C43,リスト!$A$12:$B$37,2,0),"")</f>
        <v/>
      </c>
      <c r="E43" s="65"/>
    </row>
    <row r="44" spans="1:23" ht="20.25" customHeight="1" x14ac:dyDescent="0.15">
      <c r="A44" s="26"/>
      <c r="B44" s="24"/>
      <c r="C44" s="25"/>
      <c r="D44" s="64" t="str">
        <f>IFERROR(VLOOKUP(C44,リスト!$A$12:$B$37,2,0),"")</f>
        <v/>
      </c>
      <c r="E44" s="65"/>
    </row>
    <row r="45" spans="1:23" ht="20.25" customHeight="1" x14ac:dyDescent="0.15">
      <c r="A45" s="26"/>
      <c r="B45" s="24"/>
      <c r="C45" s="25"/>
      <c r="D45" s="64" t="str">
        <f>IFERROR(VLOOKUP(C45,リスト!$A$12:$B$37,2,0),"")</f>
        <v/>
      </c>
      <c r="E45" s="65"/>
    </row>
    <row r="46" spans="1:23" ht="20.25" customHeight="1" x14ac:dyDescent="0.15">
      <c r="A46" s="26"/>
      <c r="B46" s="24"/>
      <c r="C46" s="25"/>
      <c r="D46" s="64" t="str">
        <f>IFERROR(VLOOKUP(C46,リスト!$A$12:$B$37,2,0),"")</f>
        <v/>
      </c>
      <c r="E46" s="65"/>
    </row>
    <row r="47" spans="1:23" ht="20.25" customHeight="1" x14ac:dyDescent="0.15">
      <c r="A47" s="26"/>
      <c r="B47" s="24"/>
      <c r="C47" s="25"/>
      <c r="D47" s="64" t="str">
        <f>IFERROR(VLOOKUP(C47,リスト!$A$12:$B$37,2,0),"")</f>
        <v/>
      </c>
      <c r="E47" s="65"/>
    </row>
    <row r="48" spans="1:23" ht="20.25" customHeight="1" x14ac:dyDescent="0.15">
      <c r="A48" s="26"/>
      <c r="B48" s="24"/>
      <c r="C48" s="25"/>
      <c r="D48" s="64" t="str">
        <f>IFERROR(VLOOKUP(C48,リスト!$A$12:$B$37,2,0),"")</f>
        <v/>
      </c>
      <c r="E48" s="65"/>
    </row>
    <row r="49" spans="1:5" ht="20.25" customHeight="1" x14ac:dyDescent="0.15">
      <c r="A49" s="26"/>
      <c r="B49" s="24"/>
      <c r="C49" s="25"/>
      <c r="D49" s="64" t="str">
        <f>IFERROR(VLOOKUP(C49,リスト!$A$12:$B$37,2,0),"")</f>
        <v/>
      </c>
      <c r="E49" s="65"/>
    </row>
    <row r="50" spans="1:5" ht="20.25" customHeight="1" x14ac:dyDescent="0.15">
      <c r="A50" s="26"/>
      <c r="B50" s="24"/>
      <c r="C50" s="25"/>
      <c r="D50" s="64" t="str">
        <f>IFERROR(VLOOKUP(C50,リスト!$A$12:$B$37,2,0),"")</f>
        <v/>
      </c>
      <c r="E50" s="65"/>
    </row>
    <row r="51" spans="1:5" ht="20.25" customHeight="1" x14ac:dyDescent="0.15">
      <c r="A51" s="26"/>
      <c r="B51" s="24"/>
      <c r="C51" s="25"/>
      <c r="D51" s="64" t="str">
        <f>IFERROR(VLOOKUP(C51,リスト!$A$12:$B$37,2,0),"")</f>
        <v/>
      </c>
      <c r="E51" s="65"/>
    </row>
    <row r="52" spans="1:5" ht="20.25" customHeight="1" x14ac:dyDescent="0.15">
      <c r="A52" s="26"/>
      <c r="B52" s="24"/>
      <c r="C52" s="25"/>
      <c r="D52" s="64" t="str">
        <f>IFERROR(VLOOKUP(C52,リスト!$A$12:$B$37,2,0),"")</f>
        <v/>
      </c>
      <c r="E52" s="65"/>
    </row>
    <row r="53" spans="1:5" ht="20.25" customHeight="1" x14ac:dyDescent="0.15">
      <c r="A53" s="26"/>
      <c r="B53" s="24"/>
      <c r="C53" s="25"/>
      <c r="D53" s="64" t="str">
        <f>IFERROR(VLOOKUP(C53,リスト!$A$12:$B$37,2,0),"")</f>
        <v/>
      </c>
      <c r="E53" s="65"/>
    </row>
    <row r="54" spans="1:5" ht="20.25" customHeight="1" x14ac:dyDescent="0.15">
      <c r="A54" s="26"/>
      <c r="B54" s="24"/>
      <c r="C54" s="25"/>
      <c r="D54" s="64" t="str">
        <f>IFERROR(VLOOKUP(C54,リスト!$A$12:$B$37,2,0),"")</f>
        <v/>
      </c>
      <c r="E54" s="65"/>
    </row>
    <row r="55" spans="1:5" ht="20.25" customHeight="1" x14ac:dyDescent="0.15">
      <c r="A55" s="26"/>
      <c r="B55" s="24"/>
      <c r="C55" s="25"/>
      <c r="D55" s="64" t="str">
        <f>IFERROR(VLOOKUP(C55,リスト!$A$12:$B$37,2,0),"")</f>
        <v/>
      </c>
      <c r="E55" s="65"/>
    </row>
    <row r="56" spans="1:5" ht="20.25" customHeight="1" x14ac:dyDescent="0.15">
      <c r="A56" s="26"/>
      <c r="B56" s="24"/>
      <c r="C56" s="25"/>
      <c r="D56" s="64" t="str">
        <f>IFERROR(VLOOKUP(C56,リスト!$A$12:$B$37,2,0),"")</f>
        <v/>
      </c>
      <c r="E56" s="65"/>
    </row>
    <row r="57" spans="1:5" ht="20.25" customHeight="1" x14ac:dyDescent="0.15">
      <c r="A57" s="26"/>
      <c r="B57" s="24"/>
      <c r="C57" s="25"/>
      <c r="D57" s="64" t="str">
        <f>IFERROR(VLOOKUP(C57,リスト!$A$12:$B$37,2,0),"")</f>
        <v/>
      </c>
      <c r="E57" s="65"/>
    </row>
    <row r="58" spans="1:5" ht="20.25" customHeight="1" x14ac:dyDescent="0.15">
      <c r="A58" s="26"/>
      <c r="B58" s="24"/>
      <c r="C58" s="25"/>
      <c r="D58" s="64" t="str">
        <f>IFERROR(VLOOKUP(C58,リスト!$A$12:$B$37,2,0),"")</f>
        <v/>
      </c>
      <c r="E58" s="65"/>
    </row>
    <row r="59" spans="1:5" ht="20.25" customHeight="1" x14ac:dyDescent="0.15">
      <c r="A59" s="26"/>
      <c r="B59" s="24"/>
      <c r="C59" s="25"/>
      <c r="D59" s="64" t="str">
        <f>IFERROR(VLOOKUP(C59,リスト!$A$12:$B$37,2,0),"")</f>
        <v/>
      </c>
      <c r="E59" s="65"/>
    </row>
    <row r="60" spans="1:5" ht="20.25" customHeight="1" x14ac:dyDescent="0.15">
      <c r="A60" s="26"/>
      <c r="B60" s="24"/>
      <c r="C60" s="25"/>
      <c r="D60" s="64" t="str">
        <f>IFERROR(VLOOKUP(C60,リスト!$A$12:$B$37,2,0),"")</f>
        <v/>
      </c>
      <c r="E60" s="65"/>
    </row>
    <row r="61" spans="1:5" ht="20.25" customHeight="1" x14ac:dyDescent="0.15">
      <c r="A61" s="26"/>
      <c r="B61" s="24"/>
      <c r="C61" s="25"/>
      <c r="D61" s="64" t="str">
        <f>IFERROR(VLOOKUP(C61,リスト!$A$12:$B$37,2,0),"")</f>
        <v/>
      </c>
      <c r="E61" s="65"/>
    </row>
    <row r="62" spans="1:5" ht="20.25" customHeight="1" x14ac:dyDescent="0.15">
      <c r="A62" s="26"/>
      <c r="B62" s="24"/>
      <c r="C62" s="25"/>
      <c r="D62" s="64" t="str">
        <f>IFERROR(VLOOKUP(C62,リスト!$A$12:$B$37,2,0),"")</f>
        <v/>
      </c>
      <c r="E62" s="65"/>
    </row>
    <row r="63" spans="1:5" ht="20.25" customHeight="1" x14ac:dyDescent="0.15">
      <c r="A63" s="26"/>
      <c r="B63" s="24"/>
      <c r="C63" s="25"/>
      <c r="D63" s="64" t="str">
        <f>IFERROR(VLOOKUP(C63,リスト!$A$12:$B$37,2,0),"")</f>
        <v/>
      </c>
      <c r="E63" s="65"/>
    </row>
    <row r="64" spans="1:5" ht="20.25" customHeight="1" x14ac:dyDescent="0.15">
      <c r="A64" s="26"/>
      <c r="B64" s="24"/>
      <c r="C64" s="25"/>
      <c r="D64" s="64" t="str">
        <f>IFERROR(VLOOKUP(C64,リスト!$A$12:$B$37,2,0),"")</f>
        <v/>
      </c>
      <c r="E64" s="65"/>
    </row>
    <row r="65" spans="1:5" ht="20.25" customHeight="1" x14ac:dyDescent="0.15">
      <c r="A65" s="26"/>
      <c r="B65" s="24"/>
      <c r="C65" s="25"/>
      <c r="D65" s="64" t="str">
        <f>IFERROR(VLOOKUP(C65,リスト!$A$12:$B$37,2,0),"")</f>
        <v/>
      </c>
      <c r="E65" s="65"/>
    </row>
    <row r="66" spans="1:5" ht="20.25" customHeight="1" x14ac:dyDescent="0.15">
      <c r="A66" s="26"/>
      <c r="B66" s="24"/>
      <c r="C66" s="25"/>
      <c r="D66" s="64" t="str">
        <f>IFERROR(VLOOKUP(C66,リスト!$A$12:$B$37,2,0),"")</f>
        <v/>
      </c>
      <c r="E66" s="65"/>
    </row>
    <row r="67" spans="1:5" ht="20.25" customHeight="1" x14ac:dyDescent="0.15">
      <c r="A67" s="26"/>
      <c r="B67" s="24"/>
      <c r="C67" s="25"/>
      <c r="D67" s="64" t="str">
        <f>IFERROR(VLOOKUP(C67,リスト!$A$12:$B$37,2,0),"")</f>
        <v/>
      </c>
      <c r="E67" s="65"/>
    </row>
    <row r="68" spans="1:5" ht="20.25" customHeight="1" x14ac:dyDescent="0.15">
      <c r="A68" s="26"/>
      <c r="B68" s="24"/>
      <c r="C68" s="25"/>
      <c r="D68" s="64" t="str">
        <f>IFERROR(VLOOKUP(C68,リスト!$A$12:$B$37,2,0),"")</f>
        <v/>
      </c>
      <c r="E68" s="65"/>
    </row>
    <row r="69" spans="1:5" ht="20.25" customHeight="1" x14ac:dyDescent="0.15">
      <c r="A69" s="26"/>
      <c r="B69" s="24"/>
      <c r="C69" s="25"/>
      <c r="D69" s="64" t="str">
        <f>IFERROR(VLOOKUP(C69,リスト!$A$12:$B$37,2,0),"")</f>
        <v/>
      </c>
      <c r="E69" s="65"/>
    </row>
    <row r="70" spans="1:5" ht="20.25" customHeight="1" x14ac:dyDescent="0.15">
      <c r="A70" s="26"/>
      <c r="B70" s="24"/>
      <c r="C70" s="25"/>
      <c r="D70" s="64" t="str">
        <f>IFERROR(VLOOKUP(C70,リスト!$A$12:$B$37,2,0),"")</f>
        <v/>
      </c>
      <c r="E70" s="65"/>
    </row>
    <row r="71" spans="1:5" ht="20.25" customHeight="1" x14ac:dyDescent="0.15">
      <c r="A71" s="26"/>
      <c r="B71" s="24"/>
      <c r="C71" s="25"/>
      <c r="D71" s="64" t="str">
        <f>IFERROR(VLOOKUP(C71,リスト!$A$12:$B$37,2,0),"")</f>
        <v/>
      </c>
      <c r="E71" s="65"/>
    </row>
    <row r="72" spans="1:5" ht="20.25" customHeight="1" x14ac:dyDescent="0.15">
      <c r="A72" s="26"/>
      <c r="B72" s="24"/>
      <c r="C72" s="25"/>
      <c r="D72" s="64" t="str">
        <f>IFERROR(VLOOKUP(C72,リスト!$A$12:$B$37,2,0),"")</f>
        <v/>
      </c>
      <c r="E72" s="65"/>
    </row>
    <row r="73" spans="1:5" ht="20.25" customHeight="1" x14ac:dyDescent="0.15">
      <c r="A73" s="26"/>
      <c r="B73" s="24"/>
      <c r="C73" s="25"/>
      <c r="D73" s="64" t="str">
        <f>IFERROR(VLOOKUP(C73,リスト!$A$12:$B$37,2,0),"")</f>
        <v/>
      </c>
      <c r="E73" s="65"/>
    </row>
    <row r="74" spans="1:5" ht="20.25" customHeight="1" x14ac:dyDescent="0.15">
      <c r="A74" s="26"/>
      <c r="B74" s="24"/>
      <c r="C74" s="25"/>
      <c r="D74" s="64" t="str">
        <f>IFERROR(VLOOKUP(C74,リスト!$A$12:$B$37,2,0),"")</f>
        <v/>
      </c>
      <c r="E74" s="65"/>
    </row>
    <row r="75" spans="1:5" ht="20.25" customHeight="1" x14ac:dyDescent="0.15">
      <c r="A75" s="26"/>
      <c r="B75" s="24"/>
      <c r="C75" s="25"/>
      <c r="D75" s="64" t="str">
        <f>IFERROR(VLOOKUP(C75,リスト!$A$12:$B$37,2,0),"")</f>
        <v/>
      </c>
      <c r="E75" s="65"/>
    </row>
    <row r="76" spans="1:5" ht="20.25" customHeight="1" x14ac:dyDescent="0.15">
      <c r="A76" s="26"/>
      <c r="B76" s="24"/>
      <c r="C76" s="25"/>
      <c r="D76" s="64" t="str">
        <f>IFERROR(VLOOKUP(C76,リスト!$A$12:$B$37,2,0),"")</f>
        <v/>
      </c>
      <c r="E76" s="65"/>
    </row>
    <row r="77" spans="1:5" ht="20.25" customHeight="1" x14ac:dyDescent="0.15">
      <c r="A77" s="26"/>
      <c r="B77" s="24"/>
      <c r="C77" s="25"/>
      <c r="D77" s="64" t="str">
        <f>IFERROR(VLOOKUP(C77,リスト!$A$12:$B$37,2,0),"")</f>
        <v/>
      </c>
      <c r="E77" s="65"/>
    </row>
    <row r="78" spans="1:5" ht="20.25" customHeight="1" x14ac:dyDescent="0.15">
      <c r="A78" s="26"/>
      <c r="B78" s="24"/>
      <c r="C78" s="25"/>
      <c r="D78" s="64" t="str">
        <f>IFERROR(VLOOKUP(C78,リスト!$A$12:$B$37,2,0),"")</f>
        <v/>
      </c>
      <c r="E78" s="65"/>
    </row>
    <row r="79" spans="1:5" ht="20.25" customHeight="1" x14ac:dyDescent="0.15">
      <c r="A79" s="26"/>
      <c r="B79" s="24"/>
      <c r="C79" s="25"/>
      <c r="D79" s="64" t="str">
        <f>IFERROR(VLOOKUP(C79,リスト!$A$12:$B$37,2,0),"")</f>
        <v/>
      </c>
      <c r="E79" s="65"/>
    </row>
    <row r="80" spans="1:5" ht="20.25" customHeight="1" x14ac:dyDescent="0.15">
      <c r="A80" s="26"/>
      <c r="B80" s="24"/>
      <c r="C80" s="25"/>
      <c r="D80" s="64" t="str">
        <f>IFERROR(VLOOKUP(C80,リスト!$A$12:$B$37,2,0),"")</f>
        <v/>
      </c>
      <c r="E80" s="65"/>
    </row>
    <row r="81" spans="1:5" ht="20.25" customHeight="1" x14ac:dyDescent="0.15">
      <c r="A81" s="26"/>
      <c r="B81" s="24"/>
      <c r="C81" s="25"/>
      <c r="D81" s="64" t="str">
        <f>IFERROR(VLOOKUP(C81,リスト!$A$12:$B$37,2,0),"")</f>
        <v/>
      </c>
      <c r="E81" s="65"/>
    </row>
    <row r="82" spans="1:5" ht="20.25" customHeight="1" x14ac:dyDescent="0.15">
      <c r="A82" s="26"/>
      <c r="B82" s="24"/>
      <c r="C82" s="25"/>
      <c r="D82" s="64" t="str">
        <f>IFERROR(VLOOKUP(C82,リスト!$A$12:$B$37,2,0),"")</f>
        <v/>
      </c>
      <c r="E82" s="65"/>
    </row>
    <row r="83" spans="1:5" ht="20.25" customHeight="1" x14ac:dyDescent="0.15">
      <c r="A83" s="26"/>
      <c r="B83" s="24"/>
      <c r="C83" s="25"/>
      <c r="D83" s="64" t="str">
        <f>IFERROR(VLOOKUP(C83,リスト!$A$12:$B$37,2,0),"")</f>
        <v/>
      </c>
      <c r="E83" s="65"/>
    </row>
    <row r="84" spans="1:5" ht="20.25" customHeight="1" x14ac:dyDescent="0.15">
      <c r="A84" s="26"/>
      <c r="B84" s="24"/>
      <c r="C84" s="25"/>
      <c r="D84" s="64" t="str">
        <f>IFERROR(VLOOKUP(C84,リスト!$A$12:$B$37,2,0),"")</f>
        <v/>
      </c>
      <c r="E84" s="65"/>
    </row>
    <row r="85" spans="1:5" ht="20.25" customHeight="1" x14ac:dyDescent="0.15">
      <c r="A85" s="26"/>
      <c r="B85" s="24"/>
      <c r="C85" s="25"/>
      <c r="D85" s="64" t="str">
        <f>IFERROR(VLOOKUP(C85,リスト!$A$12:$B$37,2,0),"")</f>
        <v/>
      </c>
      <c r="E85" s="65"/>
    </row>
    <row r="86" spans="1:5" ht="20.25" customHeight="1" x14ac:dyDescent="0.15">
      <c r="A86" s="26"/>
      <c r="B86" s="24"/>
      <c r="C86" s="25"/>
      <c r="D86" s="64" t="str">
        <f>IFERROR(VLOOKUP(C86,リスト!$A$12:$B$37,2,0),"")</f>
        <v/>
      </c>
      <c r="E86" s="65"/>
    </row>
    <row r="87" spans="1:5" ht="20.25" customHeight="1" x14ac:dyDescent="0.15">
      <c r="A87" s="26"/>
      <c r="B87" s="24"/>
      <c r="C87" s="25"/>
      <c r="D87" s="64" t="str">
        <f>IFERROR(VLOOKUP(C87,リスト!$A$12:$B$37,2,0),"")</f>
        <v/>
      </c>
      <c r="E87" s="65"/>
    </row>
    <row r="88" spans="1:5" ht="20.25" customHeight="1" x14ac:dyDescent="0.15">
      <c r="A88" s="26"/>
      <c r="B88" s="24"/>
      <c r="C88" s="25"/>
      <c r="D88" s="64" t="str">
        <f>IFERROR(VLOOKUP(C88,リスト!$A$12:$B$37,2,0),"")</f>
        <v/>
      </c>
      <c r="E88" s="65"/>
    </row>
    <row r="89" spans="1:5" ht="20.25" customHeight="1" x14ac:dyDescent="0.15">
      <c r="A89" s="26"/>
      <c r="B89" s="24"/>
      <c r="C89" s="25"/>
      <c r="D89" s="64" t="str">
        <f>IFERROR(VLOOKUP(C89,リスト!$A$12:$B$37,2,0),"")</f>
        <v/>
      </c>
      <c r="E89" s="65"/>
    </row>
    <row r="90" spans="1:5" ht="20.25" customHeight="1" x14ac:dyDescent="0.15">
      <c r="A90" s="26"/>
      <c r="B90" s="24"/>
      <c r="C90" s="25"/>
      <c r="D90" s="64" t="str">
        <f>IFERROR(VLOOKUP(C90,リスト!$A$12:$B$37,2,0),"")</f>
        <v/>
      </c>
      <c r="E90" s="65"/>
    </row>
    <row r="91" spans="1:5" ht="20.25" customHeight="1" x14ac:dyDescent="0.15">
      <c r="A91" s="26"/>
      <c r="B91" s="24"/>
      <c r="C91" s="25"/>
      <c r="D91" s="64" t="str">
        <f>IFERROR(VLOOKUP(C91,リスト!$A$12:$B$37,2,0),"")</f>
        <v/>
      </c>
      <c r="E91" s="65"/>
    </row>
    <row r="92" spans="1:5" ht="20.25" customHeight="1" x14ac:dyDescent="0.15">
      <c r="A92" s="26"/>
      <c r="B92" s="24"/>
      <c r="C92" s="25"/>
      <c r="D92" s="64" t="str">
        <f>IFERROR(VLOOKUP(C92,リスト!$A$12:$B$37,2,0),"")</f>
        <v/>
      </c>
      <c r="E92" s="65"/>
    </row>
    <row r="93" spans="1:5" ht="20.25" customHeight="1" x14ac:dyDescent="0.15">
      <c r="A93" s="26"/>
      <c r="B93" s="24"/>
      <c r="C93" s="25"/>
      <c r="D93" s="64" t="str">
        <f>IFERROR(VLOOKUP(C93,リスト!$A$12:$B$37,2,0),"")</f>
        <v/>
      </c>
      <c r="E93" s="65"/>
    </row>
    <row r="94" spans="1:5" ht="20.25" customHeight="1" x14ac:dyDescent="0.15">
      <c r="A94" s="26"/>
      <c r="B94" s="24"/>
      <c r="C94" s="25"/>
      <c r="D94" s="64" t="str">
        <f>IFERROR(VLOOKUP(C94,リスト!$A$12:$B$37,2,0),"")</f>
        <v/>
      </c>
      <c r="E94" s="65"/>
    </row>
    <row r="95" spans="1:5" ht="20.25" customHeight="1" x14ac:dyDescent="0.15">
      <c r="A95" s="26"/>
      <c r="B95" s="24"/>
      <c r="C95" s="25"/>
      <c r="D95" s="64" t="str">
        <f>IFERROR(VLOOKUP(C95,リスト!$A$12:$B$37,2,0),"")</f>
        <v/>
      </c>
      <c r="E95" s="65"/>
    </row>
    <row r="96" spans="1:5" ht="20.25" customHeight="1" x14ac:dyDescent="0.15">
      <c r="A96" s="26"/>
      <c r="B96" s="24"/>
      <c r="C96" s="25"/>
      <c r="D96" s="64" t="str">
        <f>IFERROR(VLOOKUP(C96,リスト!$A$12:$B$37,2,0),"")</f>
        <v/>
      </c>
      <c r="E96" s="65"/>
    </row>
    <row r="97" spans="1:5" ht="20.25" customHeight="1" x14ac:dyDescent="0.15">
      <c r="A97" s="26"/>
      <c r="B97" s="24"/>
      <c r="C97" s="25"/>
      <c r="D97" s="64" t="str">
        <f>IFERROR(VLOOKUP(C97,リスト!$A$12:$B$37,2,0),"")</f>
        <v/>
      </c>
      <c r="E97" s="65"/>
    </row>
    <row r="98" spans="1:5" ht="20.25" customHeight="1" x14ac:dyDescent="0.15">
      <c r="A98" s="26"/>
      <c r="B98" s="24"/>
      <c r="C98" s="25"/>
      <c r="D98" s="64" t="str">
        <f>IFERROR(VLOOKUP(C98,リスト!$A$12:$B$37,2,0),"")</f>
        <v/>
      </c>
      <c r="E98" s="65"/>
    </row>
    <row r="99" spans="1:5" ht="20.25" customHeight="1" x14ac:dyDescent="0.15">
      <c r="A99" s="26"/>
      <c r="B99" s="24"/>
      <c r="C99" s="25"/>
      <c r="D99" s="64" t="str">
        <f>IFERROR(VLOOKUP(C99,リスト!$A$12:$B$37,2,0),"")</f>
        <v/>
      </c>
      <c r="E99" s="65"/>
    </row>
    <row r="100" spans="1:5" ht="20.25" customHeight="1" x14ac:dyDescent="0.15">
      <c r="A100" s="26"/>
      <c r="B100" s="24"/>
      <c r="C100" s="25"/>
      <c r="D100" s="64" t="str">
        <f>IFERROR(VLOOKUP(C100,リスト!$A$12:$B$37,2,0),"")</f>
        <v/>
      </c>
      <c r="E100" s="65"/>
    </row>
    <row r="101" spans="1:5" ht="20.25" customHeight="1" x14ac:dyDescent="0.15">
      <c r="A101" s="26"/>
      <c r="B101" s="24"/>
      <c r="C101" s="25"/>
      <c r="D101" s="64" t="str">
        <f>IFERROR(VLOOKUP(C101,リスト!$A$12:$B$37,2,0),"")</f>
        <v/>
      </c>
      <c r="E101" s="65"/>
    </row>
    <row r="102" spans="1:5" ht="20.25" customHeight="1" x14ac:dyDescent="0.15">
      <c r="A102" s="26"/>
      <c r="B102" s="24"/>
      <c r="C102" s="25"/>
      <c r="D102" s="64" t="str">
        <f>IFERROR(VLOOKUP(C102,リスト!$A$12:$B$37,2,0),"")</f>
        <v/>
      </c>
      <c r="E102" s="65"/>
    </row>
    <row r="103" spans="1:5" ht="20.25" customHeight="1" x14ac:dyDescent="0.15">
      <c r="A103" s="26"/>
      <c r="B103" s="24"/>
      <c r="C103" s="25"/>
      <c r="D103" s="64" t="str">
        <f>IFERROR(VLOOKUP(C103,リスト!$A$12:$B$37,2,0),"")</f>
        <v/>
      </c>
      <c r="E103" s="65"/>
    </row>
    <row r="104" spans="1:5" ht="20.25" customHeight="1" x14ac:dyDescent="0.15">
      <c r="A104" s="26"/>
      <c r="B104" s="24"/>
      <c r="C104" s="25"/>
      <c r="D104" s="64" t="str">
        <f>IFERROR(VLOOKUP(C104,リスト!$A$12:$B$37,2,0),"")</f>
        <v/>
      </c>
      <c r="E104" s="65"/>
    </row>
    <row r="105" spans="1:5" ht="20.25" customHeight="1" x14ac:dyDescent="0.15">
      <c r="A105" s="26"/>
      <c r="B105" s="24"/>
      <c r="C105" s="25"/>
      <c r="D105" s="64" t="str">
        <f>IFERROR(VLOOKUP(C105,リスト!$A$12:$B$37,2,0),"")</f>
        <v/>
      </c>
      <c r="E105" s="65"/>
    </row>
    <row r="106" spans="1:5" ht="20.25" customHeight="1" x14ac:dyDescent="0.15">
      <c r="A106" s="26"/>
      <c r="B106" s="24"/>
      <c r="C106" s="25"/>
      <c r="D106" s="64" t="str">
        <f>IFERROR(VLOOKUP(C106,リスト!$A$12:$B$37,2,0),"")</f>
        <v/>
      </c>
      <c r="E106" s="65"/>
    </row>
    <row r="107" spans="1:5" ht="20.25" customHeight="1" x14ac:dyDescent="0.15">
      <c r="A107" s="26"/>
      <c r="B107" s="24"/>
      <c r="C107" s="25"/>
      <c r="D107" s="64" t="str">
        <f>IFERROR(VLOOKUP(C107,リスト!$A$12:$B$37,2,0),"")</f>
        <v/>
      </c>
      <c r="E107" s="65"/>
    </row>
    <row r="108" spans="1:5" ht="20.25" customHeight="1" x14ac:dyDescent="0.15">
      <c r="A108" s="26"/>
      <c r="B108" s="24"/>
      <c r="C108" s="25"/>
      <c r="D108" s="64" t="str">
        <f>IFERROR(VLOOKUP(C108,リスト!$A$12:$B$37,2,0),"")</f>
        <v/>
      </c>
      <c r="E108" s="65"/>
    </row>
    <row r="109" spans="1:5" ht="20.25" customHeight="1" x14ac:dyDescent="0.15">
      <c r="A109" s="26"/>
      <c r="B109" s="24"/>
      <c r="C109" s="25"/>
      <c r="D109" s="64" t="str">
        <f>IFERROR(VLOOKUP(C109,リスト!$A$12:$B$37,2,0),"")</f>
        <v/>
      </c>
      <c r="E109" s="65"/>
    </row>
    <row r="110" spans="1:5" ht="20.25" customHeight="1" x14ac:dyDescent="0.15">
      <c r="A110" s="26"/>
      <c r="B110" s="24"/>
      <c r="C110" s="25"/>
      <c r="D110" s="64" t="str">
        <f>IFERROR(VLOOKUP(C110,リスト!$A$12:$B$37,2,0),"")</f>
        <v/>
      </c>
      <c r="E110" s="65"/>
    </row>
    <row r="111" spans="1:5" ht="20.25" customHeight="1" x14ac:dyDescent="0.15">
      <c r="A111" s="26"/>
      <c r="B111" s="24"/>
      <c r="C111" s="25"/>
      <c r="D111" s="64" t="str">
        <f>IFERROR(VLOOKUP(C111,リスト!$A$12:$B$37,2,0),"")</f>
        <v/>
      </c>
      <c r="E111" s="65"/>
    </row>
    <row r="112" spans="1:5" ht="20.25" customHeight="1" x14ac:dyDescent="0.15">
      <c r="A112" s="26"/>
      <c r="B112" s="24"/>
      <c r="C112" s="25"/>
      <c r="D112" s="64" t="str">
        <f>IFERROR(VLOOKUP(C112,リスト!$A$12:$B$37,2,0),"")</f>
        <v/>
      </c>
      <c r="E112" s="65"/>
    </row>
    <row r="113" spans="1:5" ht="20.25" customHeight="1" x14ac:dyDescent="0.15">
      <c r="A113" s="26"/>
      <c r="B113" s="24"/>
      <c r="C113" s="25"/>
      <c r="D113" s="64" t="str">
        <f>IFERROR(VLOOKUP(C113,リスト!$A$12:$B$37,2,0),"")</f>
        <v/>
      </c>
      <c r="E113" s="65"/>
    </row>
    <row r="114" spans="1:5" ht="20.25" customHeight="1" x14ac:dyDescent="0.15">
      <c r="A114" s="26"/>
      <c r="B114" s="24"/>
      <c r="C114" s="25"/>
      <c r="D114" s="64" t="str">
        <f>IFERROR(VLOOKUP(C114,リスト!$A$12:$B$37,2,0),"")</f>
        <v/>
      </c>
      <c r="E114" s="65"/>
    </row>
    <row r="115" spans="1:5" ht="20.25" customHeight="1" x14ac:dyDescent="0.15">
      <c r="A115" s="26"/>
      <c r="B115" s="24"/>
      <c r="C115" s="25"/>
      <c r="D115" s="64" t="str">
        <f>IFERROR(VLOOKUP(C115,リスト!$A$12:$B$37,2,0),"")</f>
        <v/>
      </c>
      <c r="E115" s="65"/>
    </row>
    <row r="116" spans="1:5" ht="20.25" customHeight="1" x14ac:dyDescent="0.15">
      <c r="A116" s="26"/>
      <c r="B116" s="24"/>
      <c r="C116" s="25"/>
      <c r="D116" s="64" t="str">
        <f>IFERROR(VLOOKUP(C116,リスト!$A$12:$B$37,2,0),"")</f>
        <v/>
      </c>
      <c r="E116" s="65"/>
    </row>
    <row r="117" spans="1:5" ht="20.25" customHeight="1" x14ac:dyDescent="0.15">
      <c r="A117" s="26"/>
      <c r="B117" s="24"/>
      <c r="C117" s="25"/>
      <c r="D117" s="64" t="str">
        <f>IFERROR(VLOOKUP(C117,リスト!$A$12:$B$37,2,0),"")</f>
        <v/>
      </c>
      <c r="E117" s="65"/>
    </row>
    <row r="118" spans="1:5" ht="20.25" customHeight="1" x14ac:dyDescent="0.15">
      <c r="A118" s="26"/>
      <c r="B118" s="24"/>
      <c r="C118" s="25"/>
      <c r="D118" s="64" t="str">
        <f>IFERROR(VLOOKUP(C118,リスト!$A$12:$B$37,2,0),"")</f>
        <v/>
      </c>
      <c r="E118" s="65"/>
    </row>
    <row r="119" spans="1:5" ht="20.25" customHeight="1" x14ac:dyDescent="0.15">
      <c r="A119" s="26"/>
      <c r="B119" s="24"/>
      <c r="C119" s="25"/>
      <c r="D119" s="64" t="str">
        <f>IFERROR(VLOOKUP(C119,リスト!$A$12:$B$37,2,0),"")</f>
        <v/>
      </c>
      <c r="E119" s="65"/>
    </row>
    <row r="120" spans="1:5" ht="20.25" customHeight="1" x14ac:dyDescent="0.15">
      <c r="A120" s="26"/>
      <c r="B120" s="24"/>
      <c r="C120" s="25"/>
      <c r="D120" s="64" t="str">
        <f>IFERROR(VLOOKUP(C120,リスト!$A$12:$B$37,2,0),"")</f>
        <v/>
      </c>
      <c r="E120" s="65"/>
    </row>
    <row r="121" spans="1:5" ht="20.25" customHeight="1" x14ac:dyDescent="0.15">
      <c r="A121" s="26"/>
      <c r="B121" s="24"/>
      <c r="C121" s="25"/>
      <c r="D121" s="64" t="str">
        <f>IFERROR(VLOOKUP(C121,リスト!$A$12:$B$37,2,0),"")</f>
        <v/>
      </c>
      <c r="E121" s="65"/>
    </row>
    <row r="122" spans="1:5" ht="20.25" customHeight="1" x14ac:dyDescent="0.15">
      <c r="A122" s="26"/>
      <c r="B122" s="24"/>
      <c r="C122" s="25"/>
      <c r="D122" s="64" t="str">
        <f>IFERROR(VLOOKUP(C122,リスト!$A$12:$B$37,2,0),"")</f>
        <v/>
      </c>
      <c r="E122" s="65"/>
    </row>
    <row r="123" spans="1:5" ht="20.25" customHeight="1" x14ac:dyDescent="0.15">
      <c r="A123" s="26"/>
      <c r="B123" s="24"/>
      <c r="C123" s="25"/>
      <c r="D123" s="64" t="str">
        <f>IFERROR(VLOOKUP(C123,リスト!$A$12:$B$37,2,0),"")</f>
        <v/>
      </c>
      <c r="E123" s="65"/>
    </row>
    <row r="124" spans="1:5" ht="20.25" customHeight="1" x14ac:dyDescent="0.15">
      <c r="A124" s="26"/>
      <c r="B124" s="24"/>
      <c r="C124" s="25"/>
      <c r="D124" s="64" t="str">
        <f>IFERROR(VLOOKUP(C124,リスト!$A$12:$B$37,2,0),"")</f>
        <v/>
      </c>
      <c r="E124" s="65"/>
    </row>
    <row r="125" spans="1:5" ht="20.25" customHeight="1" x14ac:dyDescent="0.15">
      <c r="A125" s="26"/>
      <c r="B125" s="24"/>
      <c r="C125" s="25"/>
      <c r="D125" s="64" t="str">
        <f>IFERROR(VLOOKUP(C125,リスト!$A$12:$B$37,2,0),"")</f>
        <v/>
      </c>
      <c r="E125" s="65"/>
    </row>
    <row r="126" spans="1:5" ht="20.25" customHeight="1" x14ac:dyDescent="0.15">
      <c r="A126" s="26"/>
      <c r="B126" s="24"/>
      <c r="C126" s="25"/>
      <c r="D126" s="64" t="str">
        <f>IFERROR(VLOOKUP(C126,リスト!$A$12:$B$37,2,0),"")</f>
        <v/>
      </c>
      <c r="E126" s="65"/>
    </row>
    <row r="127" spans="1:5" ht="20.25" customHeight="1" x14ac:dyDescent="0.15">
      <c r="A127" s="26"/>
      <c r="B127" s="24"/>
      <c r="C127" s="25"/>
      <c r="D127" s="64" t="str">
        <f>IFERROR(VLOOKUP(C127,リスト!$A$12:$B$37,2,0),"")</f>
        <v/>
      </c>
      <c r="E127" s="65"/>
    </row>
    <row r="128" spans="1:5" ht="20.25" customHeight="1" x14ac:dyDescent="0.15">
      <c r="A128" s="26"/>
      <c r="B128" s="24"/>
      <c r="C128" s="25"/>
      <c r="D128" s="64" t="str">
        <f>IFERROR(VLOOKUP(C128,リスト!$A$12:$B$37,2,0),"")</f>
        <v/>
      </c>
      <c r="E128" s="65"/>
    </row>
    <row r="129" spans="1:5" ht="20.25" customHeight="1" x14ac:dyDescent="0.15">
      <c r="A129" s="26"/>
      <c r="B129" s="24"/>
      <c r="C129" s="25"/>
      <c r="D129" s="64" t="str">
        <f>IFERROR(VLOOKUP(C129,リスト!$A$12:$B$37,2,0),"")</f>
        <v/>
      </c>
      <c r="E129" s="65"/>
    </row>
    <row r="130" spans="1:5" ht="20.25" customHeight="1" x14ac:dyDescent="0.15">
      <c r="A130" s="26"/>
      <c r="B130" s="24"/>
      <c r="C130" s="25"/>
      <c r="D130" s="64" t="str">
        <f>IFERROR(VLOOKUP(C130,リスト!$A$12:$B$37,2,0),"")</f>
        <v/>
      </c>
      <c r="E130" s="65"/>
    </row>
    <row r="131" spans="1:5" ht="20.25" customHeight="1" x14ac:dyDescent="0.15">
      <c r="A131" s="26"/>
      <c r="B131" s="24"/>
      <c r="C131" s="25"/>
      <c r="D131" s="64" t="str">
        <f>IFERROR(VLOOKUP(C131,リスト!$A$12:$B$37,2,0),"")</f>
        <v/>
      </c>
      <c r="E131" s="65"/>
    </row>
    <row r="132" spans="1:5" ht="20.25" customHeight="1" x14ac:dyDescent="0.15">
      <c r="A132" s="26"/>
      <c r="B132" s="24"/>
      <c r="C132" s="25"/>
      <c r="D132" s="64" t="str">
        <f>IFERROR(VLOOKUP(C132,リスト!$A$12:$B$37,2,0),"")</f>
        <v/>
      </c>
      <c r="E132" s="65"/>
    </row>
    <row r="133" spans="1:5" ht="20.25" customHeight="1" x14ac:dyDescent="0.15">
      <c r="A133" s="26"/>
      <c r="B133" s="24"/>
      <c r="C133" s="25"/>
      <c r="D133" s="64" t="str">
        <f>IFERROR(VLOOKUP(C133,リスト!$A$12:$B$37,2,0),"")</f>
        <v/>
      </c>
      <c r="E133" s="65"/>
    </row>
    <row r="134" spans="1:5" ht="20.25" customHeight="1" x14ac:dyDescent="0.15">
      <c r="A134" s="26"/>
      <c r="B134" s="24"/>
      <c r="C134" s="25"/>
      <c r="D134" s="64" t="str">
        <f>IFERROR(VLOOKUP(C134,リスト!$A$12:$B$37,2,0),"")</f>
        <v/>
      </c>
      <c r="E134" s="65"/>
    </row>
    <row r="135" spans="1:5" ht="20.25" customHeight="1" x14ac:dyDescent="0.15">
      <c r="A135" s="26"/>
      <c r="B135" s="24"/>
      <c r="C135" s="25"/>
      <c r="D135" s="64" t="str">
        <f>IFERROR(VLOOKUP(C135,リスト!$A$12:$B$37,2,0),"")</f>
        <v/>
      </c>
      <c r="E135" s="65"/>
    </row>
    <row r="136" spans="1:5" ht="20.25" customHeight="1" x14ac:dyDescent="0.15">
      <c r="A136" s="26"/>
      <c r="B136" s="24"/>
      <c r="C136" s="25"/>
      <c r="D136" s="64" t="str">
        <f>IFERROR(VLOOKUP(C136,リスト!$A$12:$B$37,2,0),"")</f>
        <v/>
      </c>
      <c r="E136" s="65"/>
    </row>
    <row r="137" spans="1:5" ht="20.25" customHeight="1" x14ac:dyDescent="0.15">
      <c r="A137" s="26"/>
      <c r="B137" s="24"/>
      <c r="C137" s="25"/>
      <c r="D137" s="64" t="str">
        <f>IFERROR(VLOOKUP(C137,リスト!$A$12:$B$37,2,0),"")</f>
        <v/>
      </c>
      <c r="E137" s="65"/>
    </row>
    <row r="138" spans="1:5" ht="20.25" customHeight="1" x14ac:dyDescent="0.15">
      <c r="A138" s="26"/>
      <c r="B138" s="24"/>
      <c r="C138" s="25"/>
      <c r="D138" s="64" t="str">
        <f>IFERROR(VLOOKUP(C138,リスト!$A$12:$B$37,2,0),"")</f>
        <v/>
      </c>
      <c r="E138" s="65"/>
    </row>
    <row r="139" spans="1:5" ht="20.25" customHeight="1" x14ac:dyDescent="0.15">
      <c r="A139" s="26"/>
      <c r="B139" s="24"/>
      <c r="C139" s="25"/>
      <c r="D139" s="64" t="str">
        <f>IFERROR(VLOOKUP(C139,リスト!$A$12:$B$37,2,0),"")</f>
        <v/>
      </c>
      <c r="E139" s="65"/>
    </row>
    <row r="140" spans="1:5" ht="20.25" customHeight="1" x14ac:dyDescent="0.15">
      <c r="A140" s="26"/>
      <c r="B140" s="24"/>
      <c r="C140" s="25"/>
      <c r="D140" s="64" t="str">
        <f>IFERROR(VLOOKUP(C140,リスト!$A$12:$B$37,2,0),"")</f>
        <v/>
      </c>
      <c r="E140" s="65"/>
    </row>
    <row r="141" spans="1:5" ht="20.25" customHeight="1" x14ac:dyDescent="0.15">
      <c r="A141" s="26"/>
      <c r="B141" s="24"/>
      <c r="C141" s="25"/>
      <c r="D141" s="64" t="str">
        <f>IFERROR(VLOOKUP(C141,リスト!$A$12:$B$37,2,0),"")</f>
        <v/>
      </c>
      <c r="E141" s="65"/>
    </row>
    <row r="142" spans="1:5" ht="20.25" customHeight="1" x14ac:dyDescent="0.15">
      <c r="A142" s="26"/>
      <c r="B142" s="24"/>
      <c r="C142" s="25"/>
      <c r="D142" s="64" t="str">
        <f>IFERROR(VLOOKUP(C142,リスト!$A$12:$B$37,2,0),"")</f>
        <v/>
      </c>
      <c r="E142" s="65"/>
    </row>
    <row r="143" spans="1:5" ht="20.25" customHeight="1" x14ac:dyDescent="0.15">
      <c r="A143" s="26"/>
      <c r="B143" s="24"/>
      <c r="C143" s="25"/>
      <c r="D143" s="64" t="str">
        <f>IFERROR(VLOOKUP(C143,リスト!$A$12:$B$37,2,0),"")</f>
        <v/>
      </c>
      <c r="E143" s="65"/>
    </row>
    <row r="144" spans="1:5" ht="20.25" customHeight="1" x14ac:dyDescent="0.15">
      <c r="A144" s="26"/>
      <c r="B144" s="24"/>
      <c r="C144" s="25"/>
      <c r="D144" s="64" t="str">
        <f>IFERROR(VLOOKUP(C144,リスト!$A$12:$B$37,2,0),"")</f>
        <v/>
      </c>
      <c r="E144" s="65"/>
    </row>
    <row r="145" spans="1:5" ht="20.25" customHeight="1" x14ac:dyDescent="0.15">
      <c r="A145" s="26"/>
      <c r="B145" s="24"/>
      <c r="C145" s="25"/>
      <c r="D145" s="64" t="str">
        <f>IFERROR(VLOOKUP(C145,リスト!$A$12:$B$37,2,0),"")</f>
        <v/>
      </c>
      <c r="E145" s="65"/>
    </row>
    <row r="146" spans="1:5" ht="20.25" customHeight="1" x14ac:dyDescent="0.15">
      <c r="A146" s="26"/>
      <c r="B146" s="24"/>
      <c r="C146" s="25"/>
      <c r="D146" s="64" t="str">
        <f>IFERROR(VLOOKUP(C146,リスト!$A$12:$B$37,2,0),"")</f>
        <v/>
      </c>
      <c r="E146" s="65"/>
    </row>
    <row r="147" spans="1:5" ht="20.25" customHeight="1" x14ac:dyDescent="0.15">
      <c r="A147" s="26"/>
      <c r="B147" s="24"/>
      <c r="C147" s="25"/>
      <c r="D147" s="64" t="str">
        <f>IFERROR(VLOOKUP(C147,リスト!$A$12:$B$37,2,0),"")</f>
        <v/>
      </c>
      <c r="E147" s="65"/>
    </row>
    <row r="148" spans="1:5" ht="20.25" customHeight="1" x14ac:dyDescent="0.15">
      <c r="A148" s="26"/>
      <c r="B148" s="24"/>
      <c r="C148" s="25"/>
      <c r="D148" s="64" t="str">
        <f>IFERROR(VLOOKUP(C148,リスト!$A$12:$B$37,2,0),"")</f>
        <v/>
      </c>
      <c r="E148" s="65"/>
    </row>
    <row r="149" spans="1:5" ht="20.25" customHeight="1" x14ac:dyDescent="0.15">
      <c r="A149" s="26"/>
      <c r="B149" s="24"/>
      <c r="C149" s="25"/>
      <c r="D149" s="64" t="str">
        <f>IFERROR(VLOOKUP(C149,リスト!$A$12:$B$37,2,0),"")</f>
        <v/>
      </c>
      <c r="E149" s="65"/>
    </row>
    <row r="150" spans="1:5" ht="20.25" customHeight="1" x14ac:dyDescent="0.15">
      <c r="A150" s="26"/>
      <c r="B150" s="24"/>
      <c r="C150" s="25"/>
      <c r="D150" s="64" t="str">
        <f>IFERROR(VLOOKUP(C150,リスト!$A$12:$B$37,2,0),"")</f>
        <v/>
      </c>
      <c r="E150" s="65"/>
    </row>
    <row r="151" spans="1:5" ht="20.25" customHeight="1" x14ac:dyDescent="0.15">
      <c r="A151" s="26"/>
      <c r="B151" s="24"/>
      <c r="C151" s="25"/>
      <c r="D151" s="64" t="str">
        <f>IFERROR(VLOOKUP(C151,リスト!$A$12:$B$37,2,0),"")</f>
        <v/>
      </c>
      <c r="E151" s="65"/>
    </row>
    <row r="152" spans="1:5" ht="20.25" customHeight="1" x14ac:dyDescent="0.15">
      <c r="A152" s="26"/>
      <c r="B152" s="24"/>
      <c r="C152" s="25"/>
      <c r="D152" s="64" t="str">
        <f>IFERROR(VLOOKUP(C152,リスト!$A$12:$B$37,2,0),"")</f>
        <v/>
      </c>
      <c r="E152" s="65"/>
    </row>
    <row r="153" spans="1:5" ht="20.25" customHeight="1" x14ac:dyDescent="0.15">
      <c r="A153" s="26"/>
      <c r="B153" s="24"/>
      <c r="C153" s="25"/>
      <c r="D153" s="64" t="str">
        <f>IFERROR(VLOOKUP(C153,リスト!$A$12:$B$37,2,0),"")</f>
        <v/>
      </c>
      <c r="E153" s="65"/>
    </row>
    <row r="154" spans="1:5" ht="20.25" customHeight="1" x14ac:dyDescent="0.15">
      <c r="A154" s="26"/>
      <c r="B154" s="24"/>
      <c r="C154" s="25"/>
      <c r="D154" s="64" t="str">
        <f>IFERROR(VLOOKUP(C154,リスト!$A$12:$B$37,2,0),"")</f>
        <v/>
      </c>
      <c r="E154" s="65"/>
    </row>
    <row r="155" spans="1:5" ht="20.25" customHeight="1" x14ac:dyDescent="0.15">
      <c r="A155" s="26"/>
      <c r="B155" s="24"/>
      <c r="C155" s="25"/>
      <c r="D155" s="64" t="str">
        <f>IFERROR(VLOOKUP(C155,リスト!$A$12:$B$37,2,0),"")</f>
        <v/>
      </c>
      <c r="E155" s="65"/>
    </row>
    <row r="156" spans="1:5" ht="20.25" customHeight="1" x14ac:dyDescent="0.15">
      <c r="A156" s="26"/>
      <c r="B156" s="24"/>
      <c r="C156" s="25"/>
      <c r="D156" s="64" t="str">
        <f>IFERROR(VLOOKUP(C156,リスト!$A$12:$B$37,2,0),"")</f>
        <v/>
      </c>
      <c r="E156" s="65"/>
    </row>
    <row r="157" spans="1:5" ht="20.25" customHeight="1" x14ac:dyDescent="0.15">
      <c r="A157" s="26"/>
      <c r="B157" s="24"/>
      <c r="C157" s="25"/>
      <c r="D157" s="64" t="str">
        <f>IFERROR(VLOOKUP(C157,リスト!$A$12:$B$37,2,0),"")</f>
        <v/>
      </c>
      <c r="E157" s="65"/>
    </row>
    <row r="158" spans="1:5" ht="20.25" customHeight="1" x14ac:dyDescent="0.15">
      <c r="A158" s="26"/>
      <c r="B158" s="24"/>
      <c r="C158" s="25"/>
      <c r="D158" s="64" t="str">
        <f>IFERROR(VLOOKUP(C158,リスト!$A$12:$B$37,2,0),"")</f>
        <v/>
      </c>
      <c r="E158" s="65"/>
    </row>
    <row r="159" spans="1:5" ht="20.25" customHeight="1" x14ac:dyDescent="0.15">
      <c r="A159" s="26"/>
      <c r="B159" s="24"/>
      <c r="C159" s="25"/>
      <c r="D159" s="64" t="str">
        <f>IFERROR(VLOOKUP(C159,リスト!$A$12:$B$37,2,0),"")</f>
        <v/>
      </c>
      <c r="E159" s="65"/>
    </row>
    <row r="160" spans="1:5" ht="20.25" customHeight="1" x14ac:dyDescent="0.15">
      <c r="A160" s="26"/>
      <c r="B160" s="24"/>
      <c r="C160" s="25"/>
      <c r="D160" s="64" t="str">
        <f>IFERROR(VLOOKUP(C160,リスト!$A$12:$B$37,2,0),"")</f>
        <v/>
      </c>
      <c r="E160" s="65"/>
    </row>
    <row r="161" spans="1:5" ht="20.25" customHeight="1" x14ac:dyDescent="0.15">
      <c r="A161" s="26"/>
      <c r="B161" s="24"/>
      <c r="C161" s="25"/>
      <c r="D161" s="64" t="str">
        <f>IFERROR(VLOOKUP(C161,リスト!$A$12:$B$37,2,0),"")</f>
        <v/>
      </c>
      <c r="E161" s="65"/>
    </row>
    <row r="162" spans="1:5" ht="20.25" customHeight="1" x14ac:dyDescent="0.15">
      <c r="A162" s="26"/>
      <c r="B162" s="24"/>
      <c r="C162" s="25"/>
      <c r="D162" s="64" t="str">
        <f>IFERROR(VLOOKUP(C162,リスト!$A$12:$B$37,2,0),"")</f>
        <v/>
      </c>
      <c r="E162" s="65"/>
    </row>
    <row r="163" spans="1:5" ht="20.25" customHeight="1" x14ac:dyDescent="0.15">
      <c r="A163" s="26"/>
      <c r="B163" s="24"/>
      <c r="C163" s="25"/>
      <c r="D163" s="64" t="str">
        <f>IFERROR(VLOOKUP(C163,リスト!$A$12:$B$37,2,0),"")</f>
        <v/>
      </c>
      <c r="E163" s="65"/>
    </row>
    <row r="164" spans="1:5" ht="20.25" customHeight="1" x14ac:dyDescent="0.15">
      <c r="A164" s="26"/>
      <c r="B164" s="24"/>
      <c r="C164" s="25"/>
      <c r="D164" s="64" t="str">
        <f>IFERROR(VLOOKUP(C164,リスト!$A$12:$B$37,2,0),"")</f>
        <v/>
      </c>
      <c r="E164" s="65"/>
    </row>
    <row r="165" spans="1:5" ht="20.25" customHeight="1" x14ac:dyDescent="0.15">
      <c r="A165" s="26"/>
      <c r="B165" s="24"/>
      <c r="C165" s="25"/>
      <c r="D165" s="64" t="str">
        <f>IFERROR(VLOOKUP(C165,リスト!$A$12:$B$37,2,0),"")</f>
        <v/>
      </c>
      <c r="E165" s="65"/>
    </row>
    <row r="166" spans="1:5" ht="20.25" customHeight="1" x14ac:dyDescent="0.15">
      <c r="A166" s="26"/>
      <c r="B166" s="24"/>
      <c r="C166" s="25"/>
      <c r="D166" s="64" t="str">
        <f>IFERROR(VLOOKUP(C166,リスト!$A$12:$B$37,2,0),"")</f>
        <v/>
      </c>
      <c r="E166" s="65"/>
    </row>
    <row r="167" spans="1:5" ht="20.25" customHeight="1" x14ac:dyDescent="0.15">
      <c r="A167" s="26"/>
      <c r="B167" s="24"/>
      <c r="C167" s="25"/>
      <c r="D167" s="64" t="str">
        <f>IFERROR(VLOOKUP(C167,リスト!$A$12:$B$37,2,0),"")</f>
        <v/>
      </c>
      <c r="E167" s="65"/>
    </row>
    <row r="168" spans="1:5" ht="20.25" customHeight="1" x14ac:dyDescent="0.15">
      <c r="A168" s="26"/>
      <c r="B168" s="24"/>
      <c r="C168" s="25"/>
      <c r="D168" s="64" t="str">
        <f>IFERROR(VLOOKUP(C168,リスト!$A$12:$B$37,2,0),"")</f>
        <v/>
      </c>
      <c r="E168" s="65"/>
    </row>
    <row r="169" spans="1:5" ht="20.25" customHeight="1" x14ac:dyDescent="0.15">
      <c r="A169" s="26"/>
      <c r="B169" s="24"/>
      <c r="C169" s="25"/>
      <c r="D169" s="64" t="str">
        <f>IFERROR(VLOOKUP(C169,リスト!$A$12:$B$37,2,0),"")</f>
        <v/>
      </c>
      <c r="E169" s="65"/>
    </row>
    <row r="170" spans="1:5" ht="20.25" customHeight="1" x14ac:dyDescent="0.15">
      <c r="A170" s="26"/>
      <c r="B170" s="24"/>
      <c r="C170" s="25"/>
      <c r="D170" s="64" t="str">
        <f>IFERROR(VLOOKUP(C170,リスト!$A$12:$B$37,2,0),"")</f>
        <v/>
      </c>
      <c r="E170" s="65"/>
    </row>
    <row r="171" spans="1:5" ht="20.25" customHeight="1" x14ac:dyDescent="0.15">
      <c r="A171" s="26"/>
      <c r="B171" s="24"/>
      <c r="C171" s="25"/>
      <c r="D171" s="64" t="str">
        <f>IFERROR(VLOOKUP(C171,リスト!$A$12:$B$37,2,0),"")</f>
        <v/>
      </c>
      <c r="E171" s="65"/>
    </row>
    <row r="172" spans="1:5" ht="20.25" customHeight="1" x14ac:dyDescent="0.15">
      <c r="A172" s="26"/>
      <c r="B172" s="24"/>
      <c r="C172" s="25"/>
      <c r="D172" s="64" t="str">
        <f>IFERROR(VLOOKUP(C172,リスト!$A$12:$B$37,2,0),"")</f>
        <v/>
      </c>
      <c r="E172" s="65"/>
    </row>
    <row r="173" spans="1:5" ht="20.25" customHeight="1" x14ac:dyDescent="0.15">
      <c r="A173" s="26"/>
      <c r="B173" s="24"/>
      <c r="C173" s="25"/>
      <c r="D173" s="64" t="str">
        <f>IFERROR(VLOOKUP(C173,リスト!$A$12:$B$37,2,0),"")</f>
        <v/>
      </c>
      <c r="E173" s="65"/>
    </row>
    <row r="174" spans="1:5" ht="20.25" customHeight="1" x14ac:dyDescent="0.15">
      <c r="A174" s="26"/>
      <c r="B174" s="24"/>
      <c r="C174" s="25"/>
      <c r="D174" s="64" t="str">
        <f>IFERROR(VLOOKUP(C174,リスト!$A$12:$B$37,2,0),"")</f>
        <v/>
      </c>
      <c r="E174" s="65"/>
    </row>
    <row r="175" spans="1:5" ht="20.25" customHeight="1" x14ac:dyDescent="0.15">
      <c r="A175" s="26"/>
      <c r="B175" s="24"/>
      <c r="C175" s="25"/>
      <c r="D175" s="64" t="str">
        <f>IFERROR(VLOOKUP(C175,リスト!$A$12:$B$37,2,0),"")</f>
        <v/>
      </c>
      <c r="E175" s="65"/>
    </row>
    <row r="176" spans="1:5" ht="20.25" customHeight="1" x14ac:dyDescent="0.15">
      <c r="A176" s="26"/>
      <c r="B176" s="24"/>
      <c r="C176" s="25"/>
      <c r="D176" s="64" t="str">
        <f>IFERROR(VLOOKUP(C176,リスト!$A$12:$B$37,2,0),"")</f>
        <v/>
      </c>
      <c r="E176" s="65"/>
    </row>
    <row r="177" spans="1:5" ht="20.25" customHeight="1" x14ac:dyDescent="0.15">
      <c r="A177" s="26"/>
      <c r="B177" s="24"/>
      <c r="C177" s="25"/>
      <c r="D177" s="64" t="str">
        <f>IFERROR(VLOOKUP(C177,リスト!$A$12:$B$37,2,0),"")</f>
        <v/>
      </c>
      <c r="E177" s="65"/>
    </row>
    <row r="178" spans="1:5" ht="20.25" customHeight="1" x14ac:dyDescent="0.15">
      <c r="A178" s="26"/>
      <c r="B178" s="24"/>
      <c r="C178" s="25"/>
      <c r="D178" s="64" t="str">
        <f>IFERROR(VLOOKUP(C178,リスト!$A$12:$B$37,2,0),"")</f>
        <v/>
      </c>
      <c r="E178" s="65"/>
    </row>
    <row r="179" spans="1:5" ht="20.25" customHeight="1" x14ac:dyDescent="0.15">
      <c r="A179" s="26"/>
      <c r="B179" s="24"/>
      <c r="C179" s="25"/>
      <c r="D179" s="64" t="str">
        <f>IFERROR(VLOOKUP(C179,リスト!$A$12:$B$37,2,0),"")</f>
        <v/>
      </c>
      <c r="E179" s="65"/>
    </row>
    <row r="180" spans="1:5" ht="20.25" customHeight="1" x14ac:dyDescent="0.15">
      <c r="A180" s="26"/>
      <c r="B180" s="24"/>
      <c r="C180" s="25"/>
      <c r="D180" s="64" t="str">
        <f>IFERROR(VLOOKUP(C180,リスト!$A$12:$B$37,2,0),"")</f>
        <v/>
      </c>
      <c r="E180" s="65"/>
    </row>
    <row r="181" spans="1:5" ht="20.25" customHeight="1" x14ac:dyDescent="0.15">
      <c r="A181" s="26"/>
      <c r="B181" s="24"/>
      <c r="C181" s="25"/>
      <c r="D181" s="64" t="str">
        <f>IFERROR(VLOOKUP(C181,リスト!$A$12:$B$37,2,0),"")</f>
        <v/>
      </c>
      <c r="E181" s="65"/>
    </row>
    <row r="182" spans="1:5" ht="20.25" customHeight="1" x14ac:dyDescent="0.15">
      <c r="A182" s="26"/>
      <c r="B182" s="24"/>
      <c r="C182" s="25"/>
      <c r="D182" s="64" t="str">
        <f>IFERROR(VLOOKUP(C182,リスト!$A$12:$B$37,2,0),"")</f>
        <v/>
      </c>
      <c r="E182" s="65"/>
    </row>
    <row r="183" spans="1:5" ht="20.25" customHeight="1" x14ac:dyDescent="0.15">
      <c r="A183" s="26"/>
      <c r="B183" s="24"/>
      <c r="C183" s="25"/>
      <c r="D183" s="64" t="str">
        <f>IFERROR(VLOOKUP(C183,リスト!$A$12:$B$37,2,0),"")</f>
        <v/>
      </c>
      <c r="E183" s="65"/>
    </row>
    <row r="184" spans="1:5" ht="20.25" customHeight="1" x14ac:dyDescent="0.15">
      <c r="A184" s="26"/>
      <c r="B184" s="24"/>
      <c r="C184" s="25"/>
      <c r="D184" s="64" t="str">
        <f>IFERROR(VLOOKUP(C184,リスト!$A$12:$B$37,2,0),"")</f>
        <v/>
      </c>
      <c r="E184" s="65"/>
    </row>
    <row r="185" spans="1:5" ht="20.25" customHeight="1" x14ac:dyDescent="0.15">
      <c r="A185" s="26"/>
      <c r="B185" s="24"/>
      <c r="C185" s="25"/>
      <c r="D185" s="64" t="str">
        <f>IFERROR(VLOOKUP(C185,リスト!$A$12:$B$37,2,0),"")</f>
        <v/>
      </c>
      <c r="E185" s="65"/>
    </row>
    <row r="186" spans="1:5" ht="20.25" customHeight="1" x14ac:dyDescent="0.15">
      <c r="A186" s="26"/>
      <c r="B186" s="24"/>
      <c r="C186" s="25"/>
      <c r="D186" s="64" t="str">
        <f>IFERROR(VLOOKUP(C186,リスト!$A$12:$B$37,2,0),"")</f>
        <v/>
      </c>
      <c r="E186" s="65"/>
    </row>
    <row r="187" spans="1:5" ht="20.25" customHeight="1" x14ac:dyDescent="0.15">
      <c r="A187" s="26"/>
      <c r="B187" s="24"/>
      <c r="C187" s="25"/>
      <c r="D187" s="64" t="str">
        <f>IFERROR(VLOOKUP(C187,リスト!$A$12:$B$37,2,0),"")</f>
        <v/>
      </c>
      <c r="E187" s="65"/>
    </row>
    <row r="188" spans="1:5" ht="20.25" customHeight="1" x14ac:dyDescent="0.15">
      <c r="A188" s="26"/>
      <c r="B188" s="24"/>
      <c r="C188" s="25"/>
      <c r="D188" s="64" t="str">
        <f>IFERROR(VLOOKUP(C188,リスト!$A$12:$B$37,2,0),"")</f>
        <v/>
      </c>
      <c r="E188" s="65"/>
    </row>
    <row r="189" spans="1:5" ht="20.25" customHeight="1" x14ac:dyDescent="0.15">
      <c r="A189" s="26"/>
      <c r="B189" s="24"/>
      <c r="C189" s="25"/>
      <c r="D189" s="64" t="str">
        <f>IFERROR(VLOOKUP(C189,リスト!$A$12:$B$37,2,0),"")</f>
        <v/>
      </c>
      <c r="E189" s="65"/>
    </row>
    <row r="190" spans="1:5" ht="20.25" customHeight="1" x14ac:dyDescent="0.15">
      <c r="A190" s="26"/>
      <c r="B190" s="24"/>
      <c r="C190" s="25"/>
      <c r="D190" s="64" t="str">
        <f>IFERROR(VLOOKUP(C190,リスト!$A$12:$B$37,2,0),"")</f>
        <v/>
      </c>
      <c r="E190" s="65"/>
    </row>
    <row r="191" spans="1:5" ht="20.25" customHeight="1" x14ac:dyDescent="0.15">
      <c r="A191" s="26"/>
      <c r="B191" s="24"/>
      <c r="C191" s="25"/>
      <c r="D191" s="64" t="str">
        <f>IFERROR(VLOOKUP(C191,リスト!$A$12:$B$37,2,0),"")</f>
        <v/>
      </c>
      <c r="E191" s="65"/>
    </row>
    <row r="192" spans="1:5" ht="20.25" customHeight="1" x14ac:dyDescent="0.15">
      <c r="A192" s="26"/>
      <c r="B192" s="24"/>
      <c r="C192" s="25"/>
      <c r="D192" s="64" t="str">
        <f>IFERROR(VLOOKUP(C192,リスト!$A$12:$B$37,2,0),"")</f>
        <v/>
      </c>
      <c r="E192" s="65"/>
    </row>
    <row r="193" spans="1:5" ht="20.25" customHeight="1" x14ac:dyDescent="0.15">
      <c r="A193" s="26"/>
      <c r="B193" s="24"/>
      <c r="C193" s="25"/>
      <c r="D193" s="64" t="str">
        <f>IFERROR(VLOOKUP(C193,リスト!$A$12:$B$37,2,0),"")</f>
        <v/>
      </c>
      <c r="E193" s="65"/>
    </row>
    <row r="194" spans="1:5" ht="20.25" customHeight="1" x14ac:dyDescent="0.15">
      <c r="A194" s="26"/>
      <c r="B194" s="24"/>
      <c r="C194" s="25"/>
      <c r="D194" s="64" t="str">
        <f>IFERROR(VLOOKUP(C194,リスト!$A$12:$B$37,2,0),"")</f>
        <v/>
      </c>
      <c r="E194" s="65"/>
    </row>
    <row r="195" spans="1:5" ht="20.25" customHeight="1" x14ac:dyDescent="0.15">
      <c r="A195" s="26"/>
      <c r="B195" s="24"/>
      <c r="C195" s="25"/>
      <c r="D195" s="64" t="str">
        <f>IFERROR(VLOOKUP(C195,リスト!$A$12:$B$37,2,0),"")</f>
        <v/>
      </c>
      <c r="E195" s="65"/>
    </row>
    <row r="196" spans="1:5" ht="20.25" customHeight="1" x14ac:dyDescent="0.15">
      <c r="A196" s="26"/>
      <c r="B196" s="24"/>
      <c r="C196" s="25"/>
      <c r="D196" s="64" t="str">
        <f>IFERROR(VLOOKUP(C196,リスト!$A$12:$B$37,2,0),"")</f>
        <v/>
      </c>
      <c r="E196" s="65"/>
    </row>
    <row r="197" spans="1:5" ht="20.25" customHeight="1" x14ac:dyDescent="0.15">
      <c r="A197" s="26"/>
      <c r="B197" s="24"/>
      <c r="C197" s="25"/>
      <c r="D197" s="64" t="str">
        <f>IFERROR(VLOOKUP(C197,リスト!$A$12:$B$37,2,0),"")</f>
        <v/>
      </c>
      <c r="E197" s="65"/>
    </row>
    <row r="198" spans="1:5" ht="20.25" customHeight="1" x14ac:dyDescent="0.15">
      <c r="A198" s="26"/>
      <c r="B198" s="24"/>
      <c r="C198" s="25"/>
      <c r="D198" s="64" t="str">
        <f>IFERROR(VLOOKUP(C198,リスト!$A$12:$B$37,2,0),"")</f>
        <v/>
      </c>
      <c r="E198" s="65"/>
    </row>
    <row r="199" spans="1:5" ht="20.25" customHeight="1" x14ac:dyDescent="0.15">
      <c r="A199" s="26"/>
      <c r="B199" s="24"/>
      <c r="C199" s="25"/>
      <c r="D199" s="64" t="str">
        <f>IFERROR(VLOOKUP(C199,リスト!$A$12:$B$37,2,0),"")</f>
        <v/>
      </c>
      <c r="E199" s="65"/>
    </row>
    <row r="200" spans="1:5" ht="20.25" customHeight="1" x14ac:dyDescent="0.15">
      <c r="A200" s="26"/>
      <c r="B200" s="24"/>
      <c r="C200" s="25"/>
      <c r="D200" s="64" t="str">
        <f>IFERROR(VLOOKUP(C200,リスト!$A$12:$B$37,2,0),"")</f>
        <v/>
      </c>
      <c r="E200" s="65"/>
    </row>
    <row r="201" spans="1:5" ht="20.25" customHeight="1" x14ac:dyDescent="0.15">
      <c r="A201" s="26"/>
      <c r="B201" s="24"/>
      <c r="C201" s="25"/>
      <c r="D201" s="64" t="str">
        <f>IFERROR(VLOOKUP(C201,リスト!$A$12:$B$37,2,0),"")</f>
        <v/>
      </c>
      <c r="E201" s="65"/>
    </row>
    <row r="202" spans="1:5" ht="20.25" customHeight="1" x14ac:dyDescent="0.15">
      <c r="A202" s="26"/>
      <c r="B202" s="24"/>
      <c r="C202" s="25"/>
      <c r="D202" s="64" t="str">
        <f>IFERROR(VLOOKUP(C202,リスト!$A$12:$B$37,2,0),"")</f>
        <v/>
      </c>
      <c r="E202" s="65"/>
    </row>
    <row r="203" spans="1:5" ht="20.25" customHeight="1" x14ac:dyDescent="0.15">
      <c r="A203" s="26"/>
      <c r="B203" s="24"/>
      <c r="C203" s="25"/>
      <c r="D203" s="64" t="str">
        <f>IFERROR(VLOOKUP(C203,リスト!$A$12:$B$37,2,0),"")</f>
        <v/>
      </c>
      <c r="E203" s="65"/>
    </row>
    <row r="204" spans="1:5" ht="20.25" customHeight="1" x14ac:dyDescent="0.15">
      <c r="A204" s="26"/>
      <c r="B204" s="24"/>
      <c r="C204" s="25"/>
      <c r="D204" s="64" t="str">
        <f>IFERROR(VLOOKUP(C204,リスト!$A$12:$B$37,2,0),"")</f>
        <v/>
      </c>
      <c r="E204" s="65"/>
    </row>
    <row r="205" spans="1:5" ht="20.25" customHeight="1" x14ac:dyDescent="0.15">
      <c r="A205" s="26"/>
      <c r="B205" s="24"/>
      <c r="C205" s="25"/>
      <c r="D205" s="64" t="str">
        <f>IFERROR(VLOOKUP(C205,リスト!$A$12:$B$37,2,0),"")</f>
        <v/>
      </c>
      <c r="E205" s="65"/>
    </row>
    <row r="206" spans="1:5" ht="20.25" customHeight="1" x14ac:dyDescent="0.15">
      <c r="A206" s="26"/>
      <c r="B206" s="24"/>
      <c r="C206" s="25"/>
      <c r="D206" s="64" t="str">
        <f>IFERROR(VLOOKUP(C206,リスト!$A$12:$B$37,2,0),"")</f>
        <v/>
      </c>
      <c r="E206" s="65"/>
    </row>
    <row r="207" spans="1:5" ht="20.25" customHeight="1" x14ac:dyDescent="0.15">
      <c r="A207" s="26"/>
      <c r="B207" s="24"/>
      <c r="C207" s="25"/>
      <c r="D207" s="64" t="str">
        <f>IFERROR(VLOOKUP(C207,リスト!$A$12:$B$37,2,0),"")</f>
        <v/>
      </c>
      <c r="E207" s="65"/>
    </row>
    <row r="208" spans="1:5" ht="20.25" customHeight="1" x14ac:dyDescent="0.15">
      <c r="A208" s="26"/>
      <c r="B208" s="24"/>
      <c r="C208" s="25"/>
      <c r="D208" s="64" t="str">
        <f>IFERROR(VLOOKUP(C208,リスト!$A$12:$B$37,2,0),"")</f>
        <v/>
      </c>
      <c r="E208" s="65"/>
    </row>
    <row r="209" spans="1:5" ht="20.25" customHeight="1" x14ac:dyDescent="0.15">
      <c r="A209" s="26"/>
      <c r="B209" s="24"/>
      <c r="C209" s="25"/>
      <c r="D209" s="64" t="str">
        <f>IFERROR(VLOOKUP(C209,リスト!$A$12:$B$37,2,0),"")</f>
        <v/>
      </c>
      <c r="E209" s="65"/>
    </row>
    <row r="210" spans="1:5" ht="20.25" customHeight="1" x14ac:dyDescent="0.15">
      <c r="A210" s="26"/>
      <c r="B210" s="24"/>
      <c r="C210" s="25"/>
      <c r="D210" s="64" t="str">
        <f>IFERROR(VLOOKUP(C210,リスト!$A$12:$B$37,2,0),"")</f>
        <v/>
      </c>
      <c r="E210" s="65"/>
    </row>
    <row r="211" spans="1:5" ht="20.25" customHeight="1" x14ac:dyDescent="0.15">
      <c r="A211" s="26"/>
      <c r="B211" s="24"/>
      <c r="C211" s="25"/>
      <c r="D211" s="64" t="str">
        <f>IFERROR(VLOOKUP(C211,リスト!$A$12:$B$37,2,0),"")</f>
        <v/>
      </c>
      <c r="E211" s="65"/>
    </row>
    <row r="212" spans="1:5" ht="20.25" customHeight="1" x14ac:dyDescent="0.15">
      <c r="A212" s="26"/>
      <c r="B212" s="24"/>
      <c r="C212" s="25"/>
      <c r="D212" s="64" t="str">
        <f>IFERROR(VLOOKUP(C212,リスト!$A$12:$B$37,2,0),"")</f>
        <v/>
      </c>
      <c r="E212" s="65"/>
    </row>
    <row r="213" spans="1:5" ht="20.25" customHeight="1" x14ac:dyDescent="0.15">
      <c r="A213" s="26"/>
      <c r="B213" s="24"/>
      <c r="C213" s="25"/>
      <c r="D213" s="64" t="str">
        <f>IFERROR(VLOOKUP(C213,リスト!$A$12:$B$37,2,0),"")</f>
        <v/>
      </c>
      <c r="E213" s="65"/>
    </row>
    <row r="214" spans="1:5" ht="20.25" customHeight="1" x14ac:dyDescent="0.15">
      <c r="A214" s="26"/>
      <c r="B214" s="24"/>
      <c r="C214" s="25"/>
      <c r="D214" s="64" t="str">
        <f>IFERROR(VLOOKUP(C214,リスト!$A$12:$B$37,2,0),"")</f>
        <v/>
      </c>
      <c r="E214" s="65"/>
    </row>
    <row r="215" spans="1:5" ht="20.25" customHeight="1" x14ac:dyDescent="0.15">
      <c r="A215" s="26"/>
      <c r="B215" s="24"/>
      <c r="C215" s="25"/>
      <c r="D215" s="64" t="str">
        <f>IFERROR(VLOOKUP(C215,リスト!$A$12:$B$37,2,0),"")</f>
        <v/>
      </c>
      <c r="E215" s="65"/>
    </row>
    <row r="216" spans="1:5" ht="20.25" customHeight="1" x14ac:dyDescent="0.15">
      <c r="A216" s="26"/>
      <c r="B216" s="24"/>
      <c r="C216" s="25"/>
      <c r="D216" s="64" t="str">
        <f>IFERROR(VLOOKUP(C216,リスト!$A$12:$B$37,2,0),"")</f>
        <v/>
      </c>
      <c r="E216" s="65"/>
    </row>
    <row r="217" spans="1:5" ht="20.25" customHeight="1" x14ac:dyDescent="0.15">
      <c r="A217" s="26"/>
      <c r="B217" s="24"/>
      <c r="C217" s="25"/>
      <c r="D217" s="64" t="str">
        <f>IFERROR(VLOOKUP(C217,リスト!$A$12:$B$37,2,0),"")</f>
        <v/>
      </c>
      <c r="E217" s="65"/>
    </row>
    <row r="218" spans="1:5" ht="20.25" customHeight="1" x14ac:dyDescent="0.15">
      <c r="A218" s="26"/>
      <c r="B218" s="24"/>
      <c r="C218" s="25"/>
      <c r="D218" s="64" t="str">
        <f>IFERROR(VLOOKUP(C218,リスト!$A$12:$B$37,2,0),"")</f>
        <v/>
      </c>
      <c r="E218" s="65"/>
    </row>
    <row r="219" spans="1:5" ht="20.25" customHeight="1" x14ac:dyDescent="0.15">
      <c r="A219" s="26"/>
      <c r="B219" s="24"/>
      <c r="C219" s="25"/>
      <c r="D219" s="64" t="str">
        <f>IFERROR(VLOOKUP(C219,リスト!$A$12:$B$37,2,0),"")</f>
        <v/>
      </c>
      <c r="E219" s="65"/>
    </row>
    <row r="220" spans="1:5" ht="20.25" customHeight="1" x14ac:dyDescent="0.15">
      <c r="A220" s="26"/>
      <c r="B220" s="24"/>
      <c r="C220" s="25"/>
      <c r="D220" s="64" t="str">
        <f>IFERROR(VLOOKUP(C220,リスト!$A$12:$B$37,2,0),"")</f>
        <v/>
      </c>
      <c r="E220" s="65"/>
    </row>
    <row r="221" spans="1:5" ht="20.25" customHeight="1" x14ac:dyDescent="0.15">
      <c r="A221" s="26"/>
      <c r="B221" s="24"/>
      <c r="C221" s="25"/>
      <c r="D221" s="64" t="str">
        <f>IFERROR(VLOOKUP(C221,リスト!$A$12:$B$37,2,0),"")</f>
        <v/>
      </c>
      <c r="E221" s="65"/>
    </row>
    <row r="222" spans="1:5" ht="20.25" customHeight="1" x14ac:dyDescent="0.15">
      <c r="A222" s="26"/>
      <c r="B222" s="24"/>
      <c r="C222" s="25"/>
      <c r="D222" s="64" t="str">
        <f>IFERROR(VLOOKUP(C222,リスト!$A$12:$B$37,2,0),"")</f>
        <v/>
      </c>
      <c r="E222" s="65"/>
    </row>
    <row r="223" spans="1:5" ht="20.25" customHeight="1" x14ac:dyDescent="0.15">
      <c r="A223" s="26"/>
      <c r="B223" s="24"/>
      <c r="C223" s="25"/>
      <c r="D223" s="64" t="str">
        <f>IFERROR(VLOOKUP(C223,リスト!$A$12:$B$37,2,0),"")</f>
        <v/>
      </c>
      <c r="E223" s="65"/>
    </row>
    <row r="224" spans="1:5" ht="20.25" customHeight="1" x14ac:dyDescent="0.15">
      <c r="A224" s="26"/>
      <c r="B224" s="24"/>
      <c r="C224" s="25"/>
      <c r="D224" s="64" t="str">
        <f>IFERROR(VLOOKUP(C224,リスト!$A$12:$B$37,2,0),"")</f>
        <v/>
      </c>
      <c r="E224" s="65"/>
    </row>
    <row r="225" spans="1:5" ht="20.25" customHeight="1" x14ac:dyDescent="0.15">
      <c r="A225" s="26"/>
      <c r="B225" s="24"/>
      <c r="C225" s="25"/>
      <c r="D225" s="64" t="str">
        <f>IFERROR(VLOOKUP(C225,リスト!$A$12:$B$37,2,0),"")</f>
        <v/>
      </c>
      <c r="E225" s="65"/>
    </row>
    <row r="226" spans="1:5" ht="20.25" customHeight="1" x14ac:dyDescent="0.15">
      <c r="A226" s="57"/>
      <c r="B226" s="24"/>
      <c r="C226" s="25"/>
      <c r="D226" s="64" t="str">
        <f>IFERROR(VLOOKUP(C226,リスト!$A$12:$B$37,2,0),"")</f>
        <v/>
      </c>
      <c r="E226" s="65"/>
    </row>
    <row r="227" spans="1:5" ht="20.25" customHeight="1" x14ac:dyDescent="0.15">
      <c r="A227" s="57"/>
      <c r="B227" s="24"/>
      <c r="C227" s="25"/>
      <c r="D227" s="64" t="str">
        <f>IFERROR(VLOOKUP(C227,リスト!$A$12:$B$37,2,0),"")</f>
        <v/>
      </c>
      <c r="E227" s="65"/>
    </row>
    <row r="228" spans="1:5" ht="20.25" customHeight="1" x14ac:dyDescent="0.15">
      <c r="A228" s="57"/>
      <c r="B228" s="24"/>
      <c r="C228" s="25"/>
      <c r="D228" s="64" t="str">
        <f>IFERROR(VLOOKUP(C228,リスト!$A$12:$B$37,2,0),"")</f>
        <v/>
      </c>
      <c r="E228" s="65"/>
    </row>
    <row r="229" spans="1:5" ht="20.25" customHeight="1" x14ac:dyDescent="0.15">
      <c r="A229" s="57"/>
      <c r="B229" s="24"/>
      <c r="C229" s="25"/>
      <c r="D229" s="64" t="str">
        <f>IFERROR(VLOOKUP(C229,リスト!$A$12:$B$37,2,0),"")</f>
        <v/>
      </c>
      <c r="E229" s="65"/>
    </row>
    <row r="230" spans="1:5" ht="20.25" customHeight="1" x14ac:dyDescent="0.15">
      <c r="A230" s="57"/>
      <c r="B230" s="24"/>
      <c r="C230" s="25"/>
      <c r="D230" s="64" t="str">
        <f>IFERROR(VLOOKUP(C230,リスト!$A$12:$B$37,2,0),"")</f>
        <v/>
      </c>
      <c r="E230" s="65"/>
    </row>
    <row r="231" spans="1:5" ht="20.25" customHeight="1" x14ac:dyDescent="0.15">
      <c r="A231" s="57"/>
      <c r="B231" s="24"/>
      <c r="C231" s="25"/>
      <c r="D231" s="64" t="str">
        <f>IFERROR(VLOOKUP(C231,リスト!$A$12:$B$37,2,0),"")</f>
        <v/>
      </c>
      <c r="E231" s="65"/>
    </row>
    <row r="232" spans="1:5" ht="20.25" customHeight="1" x14ac:dyDescent="0.15">
      <c r="A232" s="57"/>
      <c r="B232" s="24"/>
      <c r="C232" s="25"/>
      <c r="D232" s="64" t="str">
        <f>IFERROR(VLOOKUP(C232,リスト!$A$12:$B$37,2,0),"")</f>
        <v/>
      </c>
      <c r="E232" s="65"/>
    </row>
    <row r="233" spans="1:5" ht="20.25" customHeight="1" x14ac:dyDescent="0.15">
      <c r="A233" s="57"/>
      <c r="B233" s="24"/>
      <c r="C233" s="25"/>
      <c r="D233" s="64" t="str">
        <f>IFERROR(VLOOKUP(C233,リスト!$A$12:$B$37,2,0),"")</f>
        <v/>
      </c>
      <c r="E233" s="65"/>
    </row>
    <row r="234" spans="1:5" ht="20.25" customHeight="1" x14ac:dyDescent="0.15">
      <c r="A234" s="57"/>
      <c r="B234" s="24"/>
      <c r="C234" s="25"/>
      <c r="D234" s="64" t="str">
        <f>IFERROR(VLOOKUP(C234,リスト!$A$12:$B$37,2,0),"")</f>
        <v/>
      </c>
      <c r="E234" s="65"/>
    </row>
    <row r="235" spans="1:5" ht="20.25" customHeight="1" x14ac:dyDescent="0.15">
      <c r="A235" s="57"/>
      <c r="B235" s="24"/>
      <c r="C235" s="25"/>
      <c r="D235" s="64" t="str">
        <f>IFERROR(VLOOKUP(C235,リスト!$A$12:$B$37,2,0),"")</f>
        <v/>
      </c>
      <c r="E235" s="65"/>
    </row>
    <row r="236" spans="1:5" ht="20.25" customHeight="1" x14ac:dyDescent="0.15">
      <c r="A236" s="57"/>
      <c r="B236" s="24"/>
      <c r="C236" s="25"/>
      <c r="D236" s="64" t="str">
        <f>IFERROR(VLOOKUP(C236,リスト!$A$12:$B$37,2,0),"")</f>
        <v/>
      </c>
      <c r="E236" s="65"/>
    </row>
    <row r="237" spans="1:5" ht="20.25" customHeight="1" x14ac:dyDescent="0.15">
      <c r="A237" s="57"/>
      <c r="B237" s="24"/>
      <c r="C237" s="25"/>
      <c r="D237" s="64" t="str">
        <f>IFERROR(VLOOKUP(C237,リスト!$A$12:$B$37,2,0),"")</f>
        <v/>
      </c>
      <c r="E237" s="65"/>
    </row>
    <row r="238" spans="1:5" ht="20.25" customHeight="1" x14ac:dyDescent="0.15">
      <c r="A238" s="57"/>
      <c r="B238" s="24"/>
      <c r="C238" s="25"/>
      <c r="D238" s="64" t="str">
        <f>IFERROR(VLOOKUP(C238,リスト!$A$12:$B$37,2,0),"")</f>
        <v/>
      </c>
      <c r="E238" s="65"/>
    </row>
    <row r="239" spans="1:5" ht="20.25" customHeight="1" x14ac:dyDescent="0.15">
      <c r="A239" s="57"/>
      <c r="B239" s="24"/>
      <c r="C239" s="25"/>
      <c r="D239" s="64" t="str">
        <f>IFERROR(VLOOKUP(C239,リスト!$A$12:$B$37,2,0),"")</f>
        <v/>
      </c>
      <c r="E239" s="65"/>
    </row>
    <row r="240" spans="1:5" ht="20.25" customHeight="1" x14ac:dyDescent="0.15">
      <c r="A240" s="57"/>
      <c r="B240" s="24"/>
      <c r="C240" s="25"/>
      <c r="D240" s="64" t="str">
        <f>IFERROR(VLOOKUP(C240,リスト!$A$12:$B$37,2,0),"")</f>
        <v/>
      </c>
      <c r="E240" s="65"/>
    </row>
    <row r="241" spans="1:5" ht="20.25" customHeight="1" x14ac:dyDescent="0.15">
      <c r="A241" s="57"/>
      <c r="B241" s="24"/>
      <c r="C241" s="25"/>
      <c r="D241" s="64" t="str">
        <f>IFERROR(VLOOKUP(C241,リスト!$A$12:$B$37,2,0),"")</f>
        <v/>
      </c>
      <c r="E241" s="65"/>
    </row>
    <row r="242" spans="1:5" ht="20.25" customHeight="1" x14ac:dyDescent="0.15">
      <c r="A242" s="57"/>
      <c r="B242" s="24"/>
      <c r="C242" s="25"/>
      <c r="D242" s="64" t="str">
        <f>IFERROR(VLOOKUP(C242,リスト!$A$12:$B$37,2,0),"")</f>
        <v/>
      </c>
      <c r="E242" s="65"/>
    </row>
    <row r="243" spans="1:5" ht="20.25" customHeight="1" x14ac:dyDescent="0.15">
      <c r="A243" s="57"/>
      <c r="B243" s="24"/>
      <c r="C243" s="25"/>
      <c r="D243" s="64" t="str">
        <f>IFERROR(VLOOKUP(C243,リスト!$A$12:$B$37,2,0),"")</f>
        <v/>
      </c>
      <c r="E243" s="65"/>
    </row>
    <row r="244" spans="1:5" ht="20.25" customHeight="1" x14ac:dyDescent="0.15">
      <c r="A244" s="57"/>
      <c r="B244" s="24"/>
      <c r="C244" s="25"/>
      <c r="D244" s="64" t="str">
        <f>IFERROR(VLOOKUP(C244,リスト!$A$12:$B$37,2,0),"")</f>
        <v/>
      </c>
      <c r="E244" s="65"/>
    </row>
    <row r="245" spans="1:5" ht="20.25" customHeight="1" x14ac:dyDescent="0.15">
      <c r="A245" s="57"/>
      <c r="B245" s="24"/>
      <c r="C245" s="25"/>
      <c r="D245" s="64" t="str">
        <f>IFERROR(VLOOKUP(C245,リスト!$A$12:$B$37,2,0),"")</f>
        <v/>
      </c>
      <c r="E245" s="65"/>
    </row>
    <row r="246" spans="1:5" ht="20.25" customHeight="1" x14ac:dyDescent="0.15">
      <c r="A246" s="57"/>
      <c r="B246" s="24"/>
      <c r="C246" s="25"/>
      <c r="D246" s="64" t="str">
        <f>IFERROR(VLOOKUP(C246,リスト!$A$12:$B$37,2,0),"")</f>
        <v/>
      </c>
      <c r="E246" s="65"/>
    </row>
    <row r="247" spans="1:5" ht="20.25" customHeight="1" x14ac:dyDescent="0.15">
      <c r="A247" s="57"/>
      <c r="B247" s="24"/>
      <c r="C247" s="25"/>
      <c r="D247" s="64" t="str">
        <f>IFERROR(VLOOKUP(C247,リスト!$A$12:$B$37,2,0),"")</f>
        <v/>
      </c>
      <c r="E247" s="65"/>
    </row>
    <row r="248" spans="1:5" ht="20.25" customHeight="1" x14ac:dyDescent="0.15">
      <c r="A248" s="57"/>
      <c r="B248" s="24"/>
      <c r="C248" s="25"/>
      <c r="D248" s="64" t="str">
        <f>IFERROR(VLOOKUP(C248,リスト!$A$12:$B$37,2,0),"")</f>
        <v/>
      </c>
      <c r="E248" s="65"/>
    </row>
    <row r="249" spans="1:5" ht="20.25" customHeight="1" x14ac:dyDescent="0.15">
      <c r="A249" s="57"/>
      <c r="B249" s="24"/>
      <c r="C249" s="25"/>
      <c r="D249" s="64" t="str">
        <f>IFERROR(VLOOKUP(C249,リスト!$A$12:$B$37,2,0),"")</f>
        <v/>
      </c>
      <c r="E249" s="65"/>
    </row>
    <row r="250" spans="1:5" ht="20.25" customHeight="1" x14ac:dyDescent="0.15">
      <c r="A250" s="57"/>
      <c r="B250" s="24"/>
      <c r="C250" s="25"/>
      <c r="D250" s="64" t="str">
        <f>IFERROR(VLOOKUP(C250,リスト!$A$12:$B$37,2,0),"")</f>
        <v/>
      </c>
      <c r="E250" s="65"/>
    </row>
    <row r="251" spans="1:5" ht="20.25" customHeight="1" x14ac:dyDescent="0.15">
      <c r="A251" s="57"/>
      <c r="B251" s="24"/>
      <c r="C251" s="25"/>
      <c r="D251" s="64" t="str">
        <f>IFERROR(VLOOKUP(C251,リスト!$A$12:$B$37,2,0),"")</f>
        <v/>
      </c>
      <c r="E251" s="65"/>
    </row>
    <row r="252" spans="1:5" ht="20.25" customHeight="1" x14ac:dyDescent="0.15">
      <c r="A252" s="57"/>
      <c r="B252" s="24"/>
      <c r="C252" s="25"/>
      <c r="D252" s="64" t="str">
        <f>IFERROR(VLOOKUP(C252,リスト!$A$12:$B$37,2,0),"")</f>
        <v/>
      </c>
      <c r="E252" s="65"/>
    </row>
    <row r="253" spans="1:5" ht="20.25" customHeight="1" x14ac:dyDescent="0.15">
      <c r="A253" s="57"/>
      <c r="B253" s="24"/>
      <c r="C253" s="25"/>
      <c r="D253" s="64" t="str">
        <f>IFERROR(VLOOKUP(C253,リスト!$A$12:$B$37,2,0),"")</f>
        <v/>
      </c>
      <c r="E253" s="65"/>
    </row>
    <row r="254" spans="1:5" ht="20.25" customHeight="1" x14ac:dyDescent="0.15">
      <c r="A254" s="57"/>
      <c r="B254" s="24"/>
      <c r="C254" s="25"/>
      <c r="D254" s="64" t="str">
        <f>IFERROR(VLOOKUP(C254,リスト!$A$12:$B$37,2,0),"")</f>
        <v/>
      </c>
      <c r="E254" s="65"/>
    </row>
    <row r="255" spans="1:5" ht="20.25" customHeight="1" x14ac:dyDescent="0.15">
      <c r="A255" s="57"/>
      <c r="B255" s="24"/>
      <c r="C255" s="25"/>
      <c r="D255" s="64" t="str">
        <f>IFERROR(VLOOKUP(C255,リスト!$A$12:$B$37,2,0),"")</f>
        <v/>
      </c>
      <c r="E255" s="65"/>
    </row>
    <row r="256" spans="1:5" ht="20.25" customHeight="1" x14ac:dyDescent="0.15">
      <c r="A256" s="57"/>
      <c r="B256" s="24"/>
      <c r="C256" s="25"/>
      <c r="D256" s="64" t="str">
        <f>IFERROR(VLOOKUP(C256,リスト!$A$12:$B$37,2,0),"")</f>
        <v/>
      </c>
      <c r="E256" s="65"/>
    </row>
    <row r="257" spans="1:5" ht="20.25" customHeight="1" x14ac:dyDescent="0.15">
      <c r="A257" s="57"/>
      <c r="B257" s="24"/>
      <c r="C257" s="25"/>
      <c r="D257" s="64" t="str">
        <f>IFERROR(VLOOKUP(C257,リスト!$A$12:$B$37,2,0),"")</f>
        <v/>
      </c>
      <c r="E257" s="65"/>
    </row>
    <row r="258" spans="1:5" ht="20.25" customHeight="1" x14ac:dyDescent="0.15">
      <c r="A258" s="57"/>
      <c r="B258" s="24"/>
      <c r="C258" s="25"/>
      <c r="D258" s="64" t="str">
        <f>IFERROR(VLOOKUP(C258,リスト!$A$12:$B$37,2,0),"")</f>
        <v/>
      </c>
      <c r="E258" s="65"/>
    </row>
    <row r="259" spans="1:5" ht="20.25" customHeight="1" x14ac:dyDescent="0.15">
      <c r="A259" s="57"/>
      <c r="B259" s="24"/>
      <c r="C259" s="25"/>
      <c r="D259" s="64" t="str">
        <f>IFERROR(VLOOKUP(C259,リスト!$A$12:$B$37,2,0),"")</f>
        <v/>
      </c>
      <c r="E259" s="65"/>
    </row>
    <row r="260" spans="1:5" ht="20.25" customHeight="1" x14ac:dyDescent="0.15">
      <c r="A260" s="57"/>
      <c r="B260" s="24"/>
      <c r="C260" s="25"/>
      <c r="D260" s="64" t="str">
        <f>IFERROR(VLOOKUP(C260,リスト!$A$12:$B$37,2,0),"")</f>
        <v/>
      </c>
      <c r="E260" s="65"/>
    </row>
    <row r="261" spans="1:5" ht="20.25" customHeight="1" x14ac:dyDescent="0.15">
      <c r="A261" s="57"/>
      <c r="B261" s="24"/>
      <c r="C261" s="25"/>
      <c r="D261" s="64" t="str">
        <f>IFERROR(VLOOKUP(C261,リスト!$A$12:$B$37,2,0),"")</f>
        <v/>
      </c>
      <c r="E261" s="65"/>
    </row>
    <row r="262" spans="1:5" ht="20.25" customHeight="1" x14ac:dyDescent="0.15">
      <c r="A262" s="57"/>
      <c r="B262" s="24"/>
      <c r="C262" s="25"/>
      <c r="D262" s="64" t="str">
        <f>IFERROR(VLOOKUP(C262,リスト!$A$12:$B$37,2,0),"")</f>
        <v/>
      </c>
      <c r="E262" s="65"/>
    </row>
    <row r="263" spans="1:5" ht="20.25" customHeight="1" x14ac:dyDescent="0.15">
      <c r="A263" s="57"/>
      <c r="B263" s="24"/>
      <c r="C263" s="25"/>
      <c r="D263" s="64" t="str">
        <f>IFERROR(VLOOKUP(C263,リスト!$A$12:$B$37,2,0),"")</f>
        <v/>
      </c>
      <c r="E263" s="65"/>
    </row>
    <row r="264" spans="1:5" ht="20.25" customHeight="1" x14ac:dyDescent="0.15">
      <c r="A264" s="57"/>
      <c r="B264" s="24"/>
      <c r="C264" s="25"/>
      <c r="D264" s="64" t="str">
        <f>IFERROR(VLOOKUP(C264,リスト!$A$12:$B$37,2,0),"")</f>
        <v/>
      </c>
      <c r="E264" s="65"/>
    </row>
    <row r="265" spans="1:5" ht="20.25" customHeight="1" x14ac:dyDescent="0.15">
      <c r="A265" s="57"/>
      <c r="B265" s="24"/>
      <c r="C265" s="25"/>
      <c r="D265" s="64" t="str">
        <f>IFERROR(VLOOKUP(C265,リスト!$A$12:$B$37,2,0),"")</f>
        <v/>
      </c>
      <c r="E265" s="65"/>
    </row>
    <row r="266" spans="1:5" ht="20.25" customHeight="1" x14ac:dyDescent="0.15">
      <c r="A266" s="57"/>
      <c r="B266" s="24"/>
      <c r="C266" s="25"/>
      <c r="D266" s="64" t="str">
        <f>IFERROR(VLOOKUP(C266,リスト!$A$12:$B$37,2,0),"")</f>
        <v/>
      </c>
      <c r="E266" s="65"/>
    </row>
    <row r="267" spans="1:5" ht="20.25" customHeight="1" x14ac:dyDescent="0.15">
      <c r="A267" s="57"/>
      <c r="B267" s="24"/>
      <c r="C267" s="25"/>
      <c r="D267" s="64" t="str">
        <f>IFERROR(VLOOKUP(C267,リスト!$A$12:$B$37,2,0),"")</f>
        <v/>
      </c>
      <c r="E267" s="65"/>
    </row>
    <row r="268" spans="1:5" ht="20.25" customHeight="1" x14ac:dyDescent="0.15">
      <c r="A268" s="57"/>
      <c r="B268" s="24"/>
      <c r="C268" s="25"/>
      <c r="D268" s="64" t="str">
        <f>IFERROR(VLOOKUP(C268,リスト!$A$12:$B$37,2,0),"")</f>
        <v/>
      </c>
      <c r="E268" s="65"/>
    </row>
    <row r="269" spans="1:5" ht="20.25" customHeight="1" x14ac:dyDescent="0.15">
      <c r="A269" s="57"/>
      <c r="B269" s="24"/>
      <c r="C269" s="25"/>
      <c r="D269" s="64" t="str">
        <f>IFERROR(VLOOKUP(C269,リスト!$A$12:$B$37,2,0),"")</f>
        <v/>
      </c>
      <c r="E269" s="65"/>
    </row>
    <row r="270" spans="1:5" ht="20.25" customHeight="1" x14ac:dyDescent="0.15">
      <c r="A270" s="57"/>
      <c r="B270" s="24"/>
      <c r="C270" s="25"/>
      <c r="D270" s="64" t="str">
        <f>IFERROR(VLOOKUP(C270,リスト!$A$12:$B$37,2,0),"")</f>
        <v/>
      </c>
      <c r="E270" s="65"/>
    </row>
    <row r="271" spans="1:5" ht="20.25" customHeight="1" x14ac:dyDescent="0.15">
      <c r="A271" s="57"/>
      <c r="B271" s="24"/>
      <c r="C271" s="25"/>
      <c r="D271" s="64" t="str">
        <f>IFERROR(VLOOKUP(C271,リスト!$A$12:$B$37,2,0),"")</f>
        <v/>
      </c>
      <c r="E271" s="65"/>
    </row>
    <row r="272" spans="1:5" ht="20.25" customHeight="1" x14ac:dyDescent="0.15">
      <c r="A272" s="57"/>
      <c r="B272" s="24"/>
      <c r="C272" s="25"/>
      <c r="D272" s="64" t="str">
        <f>IFERROR(VLOOKUP(C272,リスト!$A$12:$B$37,2,0),"")</f>
        <v/>
      </c>
      <c r="E272" s="65"/>
    </row>
    <row r="273" spans="1:5" ht="20.25" customHeight="1" x14ac:dyDescent="0.15">
      <c r="A273" s="57"/>
      <c r="B273" s="24"/>
      <c r="C273" s="25"/>
      <c r="D273" s="64" t="str">
        <f>IFERROR(VLOOKUP(C273,リスト!$A$12:$B$37,2,0),"")</f>
        <v/>
      </c>
      <c r="E273" s="65"/>
    </row>
    <row r="274" spans="1:5" ht="20.25" customHeight="1" x14ac:dyDescent="0.15">
      <c r="A274" s="57"/>
      <c r="B274" s="24"/>
      <c r="C274" s="25"/>
      <c r="D274" s="64" t="str">
        <f>IFERROR(VLOOKUP(C274,リスト!$A$12:$B$37,2,0),"")</f>
        <v/>
      </c>
      <c r="E274" s="65"/>
    </row>
    <row r="275" spans="1:5" ht="20.25" customHeight="1" x14ac:dyDescent="0.15">
      <c r="A275" s="57"/>
      <c r="B275" s="24"/>
      <c r="C275" s="25"/>
      <c r="D275" s="64" t="str">
        <f>IFERROR(VLOOKUP(C275,リスト!$A$12:$B$37,2,0),"")</f>
        <v/>
      </c>
      <c r="E275" s="65"/>
    </row>
    <row r="276" spans="1:5" ht="20.25" customHeight="1" x14ac:dyDescent="0.15">
      <c r="A276" s="57"/>
      <c r="B276" s="24"/>
      <c r="C276" s="25"/>
      <c r="D276" s="64" t="str">
        <f>IFERROR(VLOOKUP(C276,リスト!$A$12:$B$37,2,0),"")</f>
        <v/>
      </c>
      <c r="E276" s="65"/>
    </row>
    <row r="277" spans="1:5" ht="20.25" customHeight="1" x14ac:dyDescent="0.15">
      <c r="A277" s="57"/>
      <c r="B277" s="24"/>
      <c r="C277" s="25"/>
      <c r="D277" s="64" t="str">
        <f>IFERROR(VLOOKUP(C277,リスト!$A$12:$B$37,2,0),"")</f>
        <v/>
      </c>
      <c r="E277" s="65"/>
    </row>
    <row r="278" spans="1:5" ht="20.25" customHeight="1" x14ac:dyDescent="0.15">
      <c r="A278" s="57"/>
      <c r="B278" s="24"/>
      <c r="C278" s="25"/>
      <c r="D278" s="64" t="str">
        <f>IFERROR(VLOOKUP(C278,リスト!$A$12:$B$37,2,0),"")</f>
        <v/>
      </c>
      <c r="E278" s="65"/>
    </row>
    <row r="279" spans="1:5" ht="20.25" customHeight="1" x14ac:dyDescent="0.15">
      <c r="A279" s="57"/>
      <c r="B279" s="24"/>
      <c r="C279" s="25"/>
      <c r="D279" s="64" t="str">
        <f>IFERROR(VLOOKUP(C279,リスト!$A$12:$B$37,2,0),"")</f>
        <v/>
      </c>
      <c r="E279" s="65"/>
    </row>
    <row r="280" spans="1:5" ht="20.25" customHeight="1" x14ac:dyDescent="0.15">
      <c r="A280" s="57"/>
      <c r="B280" s="24"/>
      <c r="C280" s="25"/>
      <c r="D280" s="64" t="str">
        <f>IFERROR(VLOOKUP(C280,リスト!$A$12:$B$37,2,0),"")</f>
        <v/>
      </c>
      <c r="E280" s="65"/>
    </row>
    <row r="281" spans="1:5" ht="20.25" customHeight="1" x14ac:dyDescent="0.15">
      <c r="A281" s="57"/>
      <c r="B281" s="24"/>
      <c r="C281" s="25"/>
      <c r="D281" s="64" t="str">
        <f>IFERROR(VLOOKUP(C281,リスト!$A$12:$B$37,2,0),"")</f>
        <v/>
      </c>
      <c r="E281" s="65"/>
    </row>
    <row r="282" spans="1:5" ht="20.25" customHeight="1" x14ac:dyDescent="0.15">
      <c r="A282" s="57"/>
      <c r="B282" s="24"/>
      <c r="C282" s="25"/>
      <c r="D282" s="64" t="str">
        <f>IFERROR(VLOOKUP(C282,リスト!$A$12:$B$37,2,0),"")</f>
        <v/>
      </c>
      <c r="E282" s="65"/>
    </row>
    <row r="283" spans="1:5" ht="20.25" customHeight="1" x14ac:dyDescent="0.15">
      <c r="A283" s="57"/>
      <c r="B283" s="24"/>
      <c r="C283" s="25"/>
      <c r="D283" s="64" t="str">
        <f>IFERROR(VLOOKUP(C283,リスト!$A$12:$B$37,2,0),"")</f>
        <v/>
      </c>
      <c r="E283" s="65"/>
    </row>
    <row r="284" spans="1:5" ht="20.25" customHeight="1" x14ac:dyDescent="0.15">
      <c r="A284" s="57"/>
      <c r="B284" s="24"/>
      <c r="C284" s="25"/>
      <c r="D284" s="64" t="str">
        <f>IFERROR(VLOOKUP(C284,リスト!$A$12:$B$37,2,0),"")</f>
        <v/>
      </c>
      <c r="E284" s="65"/>
    </row>
    <row r="285" spans="1:5" ht="20.25" customHeight="1" x14ac:dyDescent="0.15">
      <c r="A285" s="57"/>
      <c r="B285" s="24"/>
      <c r="C285" s="25"/>
      <c r="D285" s="64" t="str">
        <f>IFERROR(VLOOKUP(C285,リスト!$A$12:$B$37,2,0),"")</f>
        <v/>
      </c>
      <c r="E285" s="65"/>
    </row>
    <row r="286" spans="1:5" ht="20.25" customHeight="1" x14ac:dyDescent="0.15">
      <c r="A286" s="57"/>
      <c r="B286" s="24"/>
      <c r="C286" s="25"/>
      <c r="D286" s="64" t="str">
        <f>IFERROR(VLOOKUP(C286,リスト!$A$12:$B$37,2,0),"")</f>
        <v/>
      </c>
      <c r="E286" s="65"/>
    </row>
    <row r="287" spans="1:5" ht="20.25" customHeight="1" x14ac:dyDescent="0.15">
      <c r="A287" s="57"/>
      <c r="B287" s="24"/>
      <c r="C287" s="25"/>
      <c r="D287" s="64" t="str">
        <f>IFERROR(VLOOKUP(C287,リスト!$A$12:$B$37,2,0),"")</f>
        <v/>
      </c>
      <c r="E287" s="65"/>
    </row>
    <row r="288" spans="1:5" ht="20.25" customHeight="1" x14ac:dyDescent="0.15">
      <c r="A288" s="57"/>
      <c r="B288" s="24"/>
      <c r="C288" s="25"/>
      <c r="D288" s="64" t="str">
        <f>IFERROR(VLOOKUP(C288,リスト!$A$12:$B$37,2,0),"")</f>
        <v/>
      </c>
      <c r="E288" s="65"/>
    </row>
    <row r="289" spans="1:5" ht="20.25" customHeight="1" x14ac:dyDescent="0.15">
      <c r="A289" s="57"/>
      <c r="B289" s="24"/>
      <c r="C289" s="25"/>
      <c r="D289" s="64" t="str">
        <f>IFERROR(VLOOKUP(C289,リスト!$A$12:$B$37,2,0),"")</f>
        <v/>
      </c>
      <c r="E289" s="65"/>
    </row>
    <row r="290" spans="1:5" ht="20.25" customHeight="1" x14ac:dyDescent="0.15">
      <c r="A290" s="57"/>
      <c r="B290" s="24"/>
      <c r="C290" s="25"/>
      <c r="D290" s="64" t="str">
        <f>IFERROR(VLOOKUP(C290,リスト!$A$12:$B$37,2,0),"")</f>
        <v/>
      </c>
      <c r="E290" s="65"/>
    </row>
    <row r="291" spans="1:5" ht="20.25" customHeight="1" x14ac:dyDescent="0.15">
      <c r="A291" s="57"/>
      <c r="B291" s="24"/>
      <c r="C291" s="25"/>
      <c r="D291" s="64" t="str">
        <f>IFERROR(VLOOKUP(C291,リスト!$A$12:$B$37,2,0),"")</f>
        <v/>
      </c>
      <c r="E291" s="65"/>
    </row>
    <row r="292" spans="1:5" ht="20.25" customHeight="1" x14ac:dyDescent="0.15">
      <c r="A292" s="57"/>
      <c r="B292" s="24"/>
      <c r="C292" s="25"/>
      <c r="D292" s="64" t="str">
        <f>IFERROR(VLOOKUP(C292,リスト!$A$12:$B$37,2,0),"")</f>
        <v/>
      </c>
      <c r="E292" s="65"/>
    </row>
    <row r="293" spans="1:5" ht="20.25" customHeight="1" x14ac:dyDescent="0.15">
      <c r="A293" s="57"/>
      <c r="B293" s="24"/>
      <c r="C293" s="25"/>
      <c r="D293" s="64" t="str">
        <f>IFERROR(VLOOKUP(C293,リスト!$A$12:$B$37,2,0),"")</f>
        <v/>
      </c>
      <c r="E293" s="65"/>
    </row>
    <row r="294" spans="1:5" ht="20.25" customHeight="1" x14ac:dyDescent="0.15">
      <c r="A294" s="57"/>
      <c r="B294" s="24"/>
      <c r="C294" s="25"/>
      <c r="D294" s="64" t="str">
        <f>IFERROR(VLOOKUP(C294,リスト!$A$12:$B$37,2,0),"")</f>
        <v/>
      </c>
      <c r="E294" s="65"/>
    </row>
    <row r="295" spans="1:5" ht="20.25" customHeight="1" x14ac:dyDescent="0.15">
      <c r="A295" s="57"/>
      <c r="B295" s="24"/>
      <c r="C295" s="25"/>
      <c r="D295" s="64" t="str">
        <f>IFERROR(VLOOKUP(C295,リスト!$A$12:$B$37,2,0),"")</f>
        <v/>
      </c>
      <c r="E295" s="65"/>
    </row>
    <row r="296" spans="1:5" ht="20.25" customHeight="1" x14ac:dyDescent="0.15">
      <c r="A296" s="57"/>
      <c r="B296" s="24"/>
      <c r="C296" s="25"/>
      <c r="D296" s="64" t="str">
        <f>IFERROR(VLOOKUP(C296,リスト!$A$12:$B$37,2,0),"")</f>
        <v/>
      </c>
      <c r="E296" s="65"/>
    </row>
    <row r="297" spans="1:5" ht="20.25" customHeight="1" x14ac:dyDescent="0.15">
      <c r="A297" s="57"/>
      <c r="B297" s="24"/>
      <c r="C297" s="25"/>
      <c r="D297" s="64" t="str">
        <f>IFERROR(VLOOKUP(C297,リスト!$A$12:$B$37,2,0),"")</f>
        <v/>
      </c>
      <c r="E297" s="65"/>
    </row>
    <row r="298" spans="1:5" ht="20.25" customHeight="1" x14ac:dyDescent="0.15">
      <c r="A298" s="57"/>
      <c r="B298" s="24"/>
      <c r="C298" s="25"/>
      <c r="D298" s="64" t="str">
        <f>IFERROR(VLOOKUP(C298,リスト!$A$12:$B$37,2,0),"")</f>
        <v/>
      </c>
      <c r="E298" s="65"/>
    </row>
    <row r="299" spans="1:5" ht="20.25" customHeight="1" x14ac:dyDescent="0.15">
      <c r="A299" s="57"/>
      <c r="B299" s="24"/>
      <c r="C299" s="25"/>
      <c r="D299" s="64" t="str">
        <f>IFERROR(VLOOKUP(C299,リスト!$A$12:$B$37,2,0),"")</f>
        <v/>
      </c>
      <c r="E299" s="65"/>
    </row>
    <row r="300" spans="1:5" ht="20.25" customHeight="1" x14ac:dyDescent="0.15">
      <c r="A300" s="57"/>
      <c r="B300" s="24"/>
      <c r="C300" s="25"/>
      <c r="D300" s="64" t="str">
        <f>IFERROR(VLOOKUP(C300,リスト!$A$12:$B$37,2,0),"")</f>
        <v/>
      </c>
      <c r="E300" s="65"/>
    </row>
    <row r="301" spans="1:5" ht="20.25" customHeight="1" x14ac:dyDescent="0.15">
      <c r="A301" s="57"/>
      <c r="B301" s="24"/>
      <c r="C301" s="25"/>
      <c r="D301" s="64" t="str">
        <f>IFERROR(VLOOKUP(C301,リスト!$A$12:$B$37,2,0),"")</f>
        <v/>
      </c>
      <c r="E301" s="65"/>
    </row>
    <row r="302" spans="1:5" ht="20.25" customHeight="1" x14ac:dyDescent="0.15">
      <c r="A302" s="57"/>
      <c r="B302" s="24"/>
      <c r="C302" s="25"/>
      <c r="D302" s="64" t="str">
        <f>IFERROR(VLOOKUP(C302,リスト!$A$12:$B$37,2,0),"")</f>
        <v/>
      </c>
      <c r="E302" s="65"/>
    </row>
    <row r="303" spans="1:5" ht="20.25" customHeight="1" x14ac:dyDescent="0.15">
      <c r="A303" s="57"/>
      <c r="B303" s="24"/>
      <c r="C303" s="25"/>
      <c r="D303" s="64" t="str">
        <f>IFERROR(VLOOKUP(C303,リスト!$A$12:$B$37,2,0),"")</f>
        <v/>
      </c>
      <c r="E303" s="65"/>
    </row>
    <row r="304" spans="1:5" ht="20.25" customHeight="1" x14ac:dyDescent="0.15">
      <c r="A304" s="57"/>
      <c r="B304" s="24"/>
      <c r="C304" s="25"/>
      <c r="D304" s="64" t="str">
        <f>IFERROR(VLOOKUP(C304,リスト!$A$12:$B$37,2,0),"")</f>
        <v/>
      </c>
      <c r="E304" s="65"/>
    </row>
    <row r="305" spans="1:5" ht="20.25" customHeight="1" x14ac:dyDescent="0.15">
      <c r="A305" s="57"/>
      <c r="B305" s="24"/>
      <c r="C305" s="25"/>
      <c r="D305" s="64" t="str">
        <f>IFERROR(VLOOKUP(C305,リスト!$A$12:$B$37,2,0),"")</f>
        <v/>
      </c>
      <c r="E305" s="65"/>
    </row>
    <row r="306" spans="1:5" ht="20.25" customHeight="1" x14ac:dyDescent="0.15">
      <c r="A306" s="57"/>
      <c r="B306" s="24"/>
      <c r="C306" s="25"/>
      <c r="D306" s="64" t="str">
        <f>IFERROR(VLOOKUP(C306,リスト!$A$12:$B$37,2,0),"")</f>
        <v/>
      </c>
      <c r="E306" s="65"/>
    </row>
    <row r="307" spans="1:5" ht="20.25" customHeight="1" x14ac:dyDescent="0.15">
      <c r="A307" s="57"/>
      <c r="B307" s="24"/>
      <c r="C307" s="25"/>
      <c r="D307" s="64" t="str">
        <f>IFERROR(VLOOKUP(C307,リスト!$A$12:$B$37,2,0),"")</f>
        <v/>
      </c>
      <c r="E307" s="65"/>
    </row>
    <row r="308" spans="1:5" ht="20.25" customHeight="1" x14ac:dyDescent="0.15">
      <c r="A308" s="57"/>
      <c r="B308" s="24"/>
      <c r="C308" s="25"/>
      <c r="D308" s="64" t="str">
        <f>IFERROR(VLOOKUP(C308,リスト!$A$12:$B$37,2,0),"")</f>
        <v/>
      </c>
      <c r="E308" s="65"/>
    </row>
    <row r="309" spans="1:5" ht="20.25" customHeight="1" x14ac:dyDescent="0.15">
      <c r="A309" s="57"/>
      <c r="B309" s="24"/>
      <c r="C309" s="25"/>
      <c r="D309" s="64" t="str">
        <f>IFERROR(VLOOKUP(C309,リスト!$A$12:$B$37,2,0),"")</f>
        <v/>
      </c>
      <c r="E309" s="65"/>
    </row>
    <row r="310" spans="1:5" ht="20.25" customHeight="1" x14ac:dyDescent="0.15">
      <c r="A310" s="57"/>
      <c r="B310" s="24"/>
      <c r="C310" s="25"/>
      <c r="D310" s="64" t="str">
        <f>IFERROR(VLOOKUP(C310,リスト!$A$12:$B$37,2,0),"")</f>
        <v/>
      </c>
      <c r="E310" s="65"/>
    </row>
    <row r="311" spans="1:5" ht="20.25" customHeight="1" x14ac:dyDescent="0.15">
      <c r="A311" s="57"/>
      <c r="B311" s="24"/>
      <c r="C311" s="25"/>
      <c r="D311" s="64" t="str">
        <f>IFERROR(VLOOKUP(C311,リスト!$A$12:$B$37,2,0),"")</f>
        <v/>
      </c>
      <c r="E311" s="65"/>
    </row>
    <row r="312" spans="1:5" ht="20.25" customHeight="1" x14ac:dyDescent="0.15">
      <c r="A312" s="57"/>
      <c r="B312" s="24"/>
      <c r="C312" s="25"/>
      <c r="D312" s="64" t="str">
        <f>IFERROR(VLOOKUP(C312,リスト!$A$12:$B$37,2,0),"")</f>
        <v/>
      </c>
      <c r="E312" s="65"/>
    </row>
    <row r="313" spans="1:5" ht="20.25" customHeight="1" x14ac:dyDescent="0.15">
      <c r="A313" s="57"/>
      <c r="B313" s="24"/>
      <c r="C313" s="25"/>
      <c r="D313" s="64" t="str">
        <f>IFERROR(VLOOKUP(C313,リスト!$A$12:$B$37,2,0),"")</f>
        <v/>
      </c>
      <c r="E313" s="65"/>
    </row>
    <row r="314" spans="1:5" ht="20.25" customHeight="1" x14ac:dyDescent="0.15">
      <c r="A314" s="57"/>
      <c r="B314" s="24"/>
      <c r="C314" s="25"/>
      <c r="D314" s="64" t="str">
        <f>IFERROR(VLOOKUP(C314,リスト!$A$12:$B$37,2,0),"")</f>
        <v/>
      </c>
      <c r="E314" s="65"/>
    </row>
    <row r="315" spans="1:5" ht="20.25" customHeight="1" x14ac:dyDescent="0.15">
      <c r="A315" s="57"/>
      <c r="B315" s="24"/>
      <c r="C315" s="25"/>
      <c r="D315" s="64" t="str">
        <f>IFERROR(VLOOKUP(C315,リスト!$A$12:$B$37,2,0),"")</f>
        <v/>
      </c>
      <c r="E315" s="65"/>
    </row>
    <row r="316" spans="1:5" ht="20.25" customHeight="1" x14ac:dyDescent="0.15">
      <c r="A316" s="57"/>
      <c r="B316" s="24"/>
      <c r="C316" s="25"/>
      <c r="D316" s="64" t="str">
        <f>IFERROR(VLOOKUP(C316,リスト!$A$12:$B$37,2,0),"")</f>
        <v/>
      </c>
      <c r="E316" s="65"/>
    </row>
    <row r="317" spans="1:5" ht="20.25" customHeight="1" x14ac:dyDescent="0.15">
      <c r="A317" s="57"/>
      <c r="B317" s="24"/>
      <c r="C317" s="25"/>
      <c r="D317" s="64" t="str">
        <f>IFERROR(VLOOKUP(C317,リスト!$A$12:$B$37,2,0),"")</f>
        <v/>
      </c>
      <c r="E317" s="65"/>
    </row>
    <row r="318" spans="1:5" ht="20.25" customHeight="1" x14ac:dyDescent="0.15">
      <c r="A318" s="57"/>
      <c r="B318" s="24"/>
      <c r="C318" s="25"/>
      <c r="D318" s="64" t="str">
        <f>IFERROR(VLOOKUP(C318,リスト!$A$12:$B$37,2,0),"")</f>
        <v/>
      </c>
      <c r="E318" s="65"/>
    </row>
    <row r="319" spans="1:5" ht="20.25" customHeight="1" x14ac:dyDescent="0.15">
      <c r="A319" s="57"/>
      <c r="B319" s="24"/>
      <c r="C319" s="25"/>
      <c r="D319" s="64" t="str">
        <f>IFERROR(VLOOKUP(C319,リスト!$A$12:$B$37,2,0),"")</f>
        <v/>
      </c>
      <c r="E319" s="65"/>
    </row>
    <row r="320" spans="1:5" ht="20.25" customHeight="1" x14ac:dyDescent="0.15">
      <c r="A320" s="57"/>
      <c r="B320" s="24"/>
      <c r="C320" s="25"/>
      <c r="D320" s="64" t="str">
        <f>IFERROR(VLOOKUP(C320,リスト!$A$12:$B$37,2,0),"")</f>
        <v/>
      </c>
      <c r="E320" s="65"/>
    </row>
    <row r="321" spans="1:5" ht="20.25" customHeight="1" x14ac:dyDescent="0.15">
      <c r="A321" s="57"/>
      <c r="B321" s="24"/>
      <c r="C321" s="25"/>
      <c r="D321" s="64" t="str">
        <f>IFERROR(VLOOKUP(C321,リスト!$A$12:$B$37,2,0),"")</f>
        <v/>
      </c>
      <c r="E321" s="65"/>
    </row>
    <row r="322" spans="1:5" ht="20.25" customHeight="1" x14ac:dyDescent="0.15">
      <c r="A322" s="57"/>
      <c r="B322" s="24"/>
      <c r="C322" s="25"/>
      <c r="D322" s="64" t="str">
        <f>IFERROR(VLOOKUP(C322,リスト!$A$12:$B$37,2,0),"")</f>
        <v/>
      </c>
      <c r="E322" s="65"/>
    </row>
    <row r="323" spans="1:5" ht="20.25" customHeight="1" x14ac:dyDescent="0.15">
      <c r="A323" s="57"/>
      <c r="B323" s="24"/>
      <c r="C323" s="25"/>
      <c r="D323" s="64" t="str">
        <f>IFERROR(VLOOKUP(C323,リスト!$A$12:$B$37,2,0),"")</f>
        <v/>
      </c>
      <c r="E323" s="65"/>
    </row>
    <row r="324" spans="1:5" ht="20.25" customHeight="1" x14ac:dyDescent="0.15">
      <c r="A324" s="57"/>
      <c r="B324" s="24"/>
      <c r="C324" s="25"/>
      <c r="D324" s="64" t="str">
        <f>IFERROR(VLOOKUP(C324,リスト!$A$12:$B$37,2,0),"")</f>
        <v/>
      </c>
      <c r="E324" s="65"/>
    </row>
    <row r="325" spans="1:5" ht="20.25" customHeight="1" x14ac:dyDescent="0.15">
      <c r="A325" s="57"/>
      <c r="B325" s="24"/>
      <c r="C325" s="25"/>
      <c r="D325" s="64" t="str">
        <f>IFERROR(VLOOKUP(C325,リスト!$A$12:$B$37,2,0),"")</f>
        <v/>
      </c>
      <c r="E325" s="65"/>
    </row>
    <row r="326" spans="1:5" ht="20.25" customHeight="1" x14ac:dyDescent="0.15">
      <c r="A326" s="57"/>
      <c r="B326" s="24"/>
      <c r="C326" s="25"/>
      <c r="D326" s="64" t="str">
        <f>IFERROR(VLOOKUP(C326,リスト!$A$12:$B$37,2,0),"")</f>
        <v/>
      </c>
      <c r="E326" s="65"/>
    </row>
    <row r="327" spans="1:5" ht="20.25" customHeight="1" x14ac:dyDescent="0.15">
      <c r="A327" s="57"/>
      <c r="B327" s="24"/>
      <c r="C327" s="25"/>
      <c r="D327" s="64" t="str">
        <f>IFERROR(VLOOKUP(C327,リスト!$A$12:$B$37,2,0),"")</f>
        <v/>
      </c>
      <c r="E327" s="65"/>
    </row>
    <row r="328" spans="1:5" ht="20.25" customHeight="1" x14ac:dyDescent="0.15">
      <c r="A328" s="57"/>
      <c r="B328" s="24"/>
      <c r="C328" s="25"/>
      <c r="D328" s="64" t="str">
        <f>IFERROR(VLOOKUP(C328,リスト!$A$12:$B$37,2,0),"")</f>
        <v/>
      </c>
      <c r="E328" s="65"/>
    </row>
    <row r="329" spans="1:5" ht="20.25" customHeight="1" x14ac:dyDescent="0.15">
      <c r="A329" s="57"/>
      <c r="B329" s="24"/>
      <c r="C329" s="25"/>
      <c r="D329" s="64" t="str">
        <f>IFERROR(VLOOKUP(C329,リスト!$A$12:$B$37,2,0),"")</f>
        <v/>
      </c>
      <c r="E329" s="65"/>
    </row>
    <row r="330" spans="1:5" ht="20.25" customHeight="1" x14ac:dyDescent="0.15">
      <c r="A330" s="57"/>
      <c r="B330" s="24"/>
      <c r="C330" s="25"/>
      <c r="D330" s="64" t="str">
        <f>IFERROR(VLOOKUP(C330,リスト!$A$12:$B$37,2,0),"")</f>
        <v/>
      </c>
      <c r="E330" s="65"/>
    </row>
    <row r="331" spans="1:5" ht="20.25" customHeight="1" x14ac:dyDescent="0.15">
      <c r="A331" s="57"/>
      <c r="B331" s="24"/>
      <c r="C331" s="25"/>
      <c r="D331" s="64" t="str">
        <f>IFERROR(VLOOKUP(C331,リスト!$A$12:$B$37,2,0),"")</f>
        <v/>
      </c>
      <c r="E331" s="65"/>
    </row>
    <row r="332" spans="1:5" ht="20.25" customHeight="1" x14ac:dyDescent="0.15">
      <c r="A332" s="57"/>
      <c r="B332" s="24"/>
      <c r="C332" s="25"/>
      <c r="D332" s="64" t="str">
        <f>IFERROR(VLOOKUP(C332,リスト!$A$12:$B$37,2,0),"")</f>
        <v/>
      </c>
      <c r="E332" s="65"/>
    </row>
    <row r="333" spans="1:5" ht="20.25" customHeight="1" x14ac:dyDescent="0.15">
      <c r="A333" s="57"/>
      <c r="B333" s="24"/>
      <c r="C333" s="25"/>
      <c r="D333" s="64" t="str">
        <f>IFERROR(VLOOKUP(C333,リスト!$A$12:$B$37,2,0),"")</f>
        <v/>
      </c>
      <c r="E333" s="65"/>
    </row>
    <row r="334" spans="1:5" ht="20.25" customHeight="1" x14ac:dyDescent="0.15">
      <c r="A334" s="57"/>
      <c r="B334" s="24"/>
      <c r="C334" s="25"/>
      <c r="D334" s="64" t="str">
        <f>IFERROR(VLOOKUP(C334,リスト!$A$12:$B$37,2,0),"")</f>
        <v/>
      </c>
      <c r="E334" s="65"/>
    </row>
    <row r="335" spans="1:5" ht="20.25" customHeight="1" x14ac:dyDescent="0.15">
      <c r="A335" s="57"/>
      <c r="B335" s="24"/>
      <c r="C335" s="25"/>
      <c r="D335" s="64" t="str">
        <f>IFERROR(VLOOKUP(C335,リスト!$A$12:$B$37,2,0),"")</f>
        <v/>
      </c>
      <c r="E335" s="65"/>
    </row>
    <row r="336" spans="1:5" ht="20.25" customHeight="1" x14ac:dyDescent="0.15">
      <c r="A336" s="57"/>
      <c r="B336" s="24"/>
      <c r="C336" s="25"/>
      <c r="D336" s="64" t="str">
        <f>IFERROR(VLOOKUP(C336,リスト!$A$12:$B$37,2,0),"")</f>
        <v/>
      </c>
      <c r="E336" s="65"/>
    </row>
    <row r="337" spans="1:5" ht="20.25" customHeight="1" x14ac:dyDescent="0.15">
      <c r="A337" s="57"/>
      <c r="B337" s="24"/>
      <c r="C337" s="25"/>
      <c r="D337" s="64" t="str">
        <f>IFERROR(VLOOKUP(C337,リスト!$A$12:$B$37,2,0),"")</f>
        <v/>
      </c>
      <c r="E337" s="65"/>
    </row>
    <row r="338" spans="1:5" ht="20.25" customHeight="1" x14ac:dyDescent="0.15">
      <c r="A338" s="57"/>
      <c r="B338" s="24"/>
      <c r="C338" s="25"/>
      <c r="D338" s="64" t="str">
        <f>IFERROR(VLOOKUP(C338,リスト!$A$12:$B$37,2,0),"")</f>
        <v/>
      </c>
      <c r="E338" s="65"/>
    </row>
    <row r="339" spans="1:5" ht="20.25" customHeight="1" x14ac:dyDescent="0.15">
      <c r="A339" s="57"/>
      <c r="B339" s="24"/>
      <c r="C339" s="25"/>
      <c r="D339" s="64" t="str">
        <f>IFERROR(VLOOKUP(C339,リスト!$A$12:$B$37,2,0),"")</f>
        <v/>
      </c>
      <c r="E339" s="65"/>
    </row>
    <row r="340" spans="1:5" ht="20.25" customHeight="1" x14ac:dyDescent="0.15">
      <c r="A340" s="57"/>
      <c r="B340" s="24"/>
      <c r="C340" s="25"/>
      <c r="D340" s="64" t="str">
        <f>IFERROR(VLOOKUP(C340,リスト!$A$12:$B$37,2,0),"")</f>
        <v/>
      </c>
      <c r="E340" s="65"/>
    </row>
    <row r="341" spans="1:5" ht="20.25" customHeight="1" x14ac:dyDescent="0.15">
      <c r="A341" s="57"/>
      <c r="B341" s="24"/>
      <c r="C341" s="25"/>
      <c r="D341" s="64" t="str">
        <f>IFERROR(VLOOKUP(C341,リスト!$A$12:$B$37,2,0),"")</f>
        <v/>
      </c>
      <c r="E341" s="65"/>
    </row>
    <row r="342" spans="1:5" ht="20.25" customHeight="1" x14ac:dyDescent="0.15">
      <c r="A342" s="57"/>
      <c r="B342" s="24"/>
      <c r="C342" s="25"/>
      <c r="D342" s="64" t="str">
        <f>IFERROR(VLOOKUP(C342,リスト!$A$12:$B$37,2,0),"")</f>
        <v/>
      </c>
      <c r="E342" s="65"/>
    </row>
    <row r="343" spans="1:5" ht="20.25" customHeight="1" x14ac:dyDescent="0.15">
      <c r="A343" s="57"/>
      <c r="B343" s="24"/>
      <c r="C343" s="25"/>
      <c r="D343" s="64" t="str">
        <f>IFERROR(VLOOKUP(C343,リスト!$A$12:$B$37,2,0),"")</f>
        <v/>
      </c>
      <c r="E343" s="65"/>
    </row>
    <row r="344" spans="1:5" ht="20.25" customHeight="1" x14ac:dyDescent="0.15">
      <c r="A344" s="57"/>
      <c r="B344" s="24"/>
      <c r="C344" s="25"/>
      <c r="D344" s="64" t="str">
        <f>IFERROR(VLOOKUP(C344,リスト!$A$12:$B$37,2,0),"")</f>
        <v/>
      </c>
      <c r="E344" s="65"/>
    </row>
    <row r="345" spans="1:5" ht="20.25" customHeight="1" x14ac:dyDescent="0.15">
      <c r="A345" s="57"/>
      <c r="B345" s="24"/>
      <c r="C345" s="25"/>
      <c r="D345" s="64" t="str">
        <f>IFERROR(VLOOKUP(C345,リスト!$A$12:$B$37,2,0),"")</f>
        <v/>
      </c>
      <c r="E345" s="65"/>
    </row>
    <row r="346" spans="1:5" ht="20.25" customHeight="1" x14ac:dyDescent="0.15">
      <c r="A346" s="57"/>
      <c r="B346" s="24"/>
      <c r="C346" s="25"/>
      <c r="D346" s="64" t="str">
        <f>IFERROR(VLOOKUP(C346,リスト!$A$12:$B$37,2,0),"")</f>
        <v/>
      </c>
      <c r="E346" s="65"/>
    </row>
    <row r="347" spans="1:5" ht="20.25" customHeight="1" x14ac:dyDescent="0.15">
      <c r="A347" s="57"/>
      <c r="B347" s="24"/>
      <c r="C347" s="25"/>
      <c r="D347" s="64" t="str">
        <f>IFERROR(VLOOKUP(C347,リスト!$A$12:$B$37,2,0),"")</f>
        <v/>
      </c>
      <c r="E347" s="65"/>
    </row>
    <row r="348" spans="1:5" ht="20.25" customHeight="1" x14ac:dyDescent="0.15">
      <c r="A348" s="57"/>
      <c r="B348" s="24"/>
      <c r="C348" s="25"/>
      <c r="D348" s="64" t="str">
        <f>IFERROR(VLOOKUP(C348,リスト!$A$12:$B$37,2,0),"")</f>
        <v/>
      </c>
      <c r="E348" s="65"/>
    </row>
    <row r="349" spans="1:5" ht="20.25" customHeight="1" x14ac:dyDescent="0.15">
      <c r="A349" s="57"/>
      <c r="B349" s="24"/>
      <c r="C349" s="25"/>
      <c r="D349" s="64" t="str">
        <f>IFERROR(VLOOKUP(C349,リスト!$A$12:$B$37,2,0),"")</f>
        <v/>
      </c>
      <c r="E349" s="65"/>
    </row>
    <row r="350" spans="1:5" ht="20.25" customHeight="1" x14ac:dyDescent="0.15">
      <c r="A350" s="57"/>
      <c r="B350" s="24"/>
      <c r="C350" s="25"/>
      <c r="D350" s="64" t="str">
        <f>IFERROR(VLOOKUP(C350,リスト!$A$12:$B$37,2,0),"")</f>
        <v/>
      </c>
      <c r="E350" s="65"/>
    </row>
    <row r="351" spans="1:5" ht="20.25" customHeight="1" x14ac:dyDescent="0.15">
      <c r="A351" s="57"/>
      <c r="B351" s="24"/>
      <c r="C351" s="25"/>
      <c r="D351" s="64" t="str">
        <f>IFERROR(VLOOKUP(C351,リスト!$A$12:$B$37,2,0),"")</f>
        <v/>
      </c>
      <c r="E351" s="65"/>
    </row>
    <row r="352" spans="1:5" ht="20.25" customHeight="1" x14ac:dyDescent="0.15">
      <c r="A352" s="57"/>
      <c r="B352" s="24"/>
      <c r="C352" s="25"/>
      <c r="D352" s="64" t="str">
        <f>IFERROR(VLOOKUP(C352,リスト!$A$12:$B$37,2,0),"")</f>
        <v/>
      </c>
      <c r="E352" s="65"/>
    </row>
    <row r="353" spans="1:5" ht="20.25" customHeight="1" x14ac:dyDescent="0.15">
      <c r="A353" s="57"/>
      <c r="B353" s="24"/>
      <c r="C353" s="25"/>
      <c r="D353" s="64" t="str">
        <f>IFERROR(VLOOKUP(C353,リスト!$A$12:$B$37,2,0),"")</f>
        <v/>
      </c>
      <c r="E353" s="65"/>
    </row>
    <row r="354" spans="1:5" ht="20.25" customHeight="1" x14ac:dyDescent="0.15">
      <c r="A354" s="57"/>
      <c r="B354" s="24"/>
      <c r="C354" s="25"/>
      <c r="D354" s="64" t="str">
        <f>IFERROR(VLOOKUP(C354,リスト!$A$12:$B$37,2,0),"")</f>
        <v/>
      </c>
      <c r="E354" s="65"/>
    </row>
    <row r="355" spans="1:5" ht="20.25" customHeight="1" x14ac:dyDescent="0.15">
      <c r="A355" s="57"/>
      <c r="B355" s="24"/>
      <c r="C355" s="25"/>
      <c r="D355" s="64" t="str">
        <f>IFERROR(VLOOKUP(C355,リスト!$A$12:$B$37,2,0),"")</f>
        <v/>
      </c>
      <c r="E355" s="65"/>
    </row>
    <row r="356" spans="1:5" ht="20.25" customHeight="1" x14ac:dyDescent="0.15">
      <c r="A356" s="57"/>
      <c r="B356" s="24"/>
      <c r="C356" s="25"/>
      <c r="D356" s="64" t="str">
        <f>IFERROR(VLOOKUP(C356,リスト!$A$12:$B$37,2,0),"")</f>
        <v/>
      </c>
      <c r="E356" s="65"/>
    </row>
    <row r="357" spans="1:5" ht="20.25" customHeight="1" x14ac:dyDescent="0.15">
      <c r="A357" s="57"/>
      <c r="B357" s="24"/>
      <c r="C357" s="25"/>
      <c r="D357" s="64" t="str">
        <f>IFERROR(VLOOKUP(C357,リスト!$A$12:$B$37,2,0),"")</f>
        <v/>
      </c>
      <c r="E357" s="65"/>
    </row>
    <row r="358" spans="1:5" ht="20.25" customHeight="1" x14ac:dyDescent="0.15">
      <c r="A358" s="57"/>
      <c r="B358" s="24"/>
      <c r="C358" s="25"/>
      <c r="D358" s="64" t="str">
        <f>IFERROR(VLOOKUP(C358,リスト!$A$12:$B$37,2,0),"")</f>
        <v/>
      </c>
      <c r="E358" s="65"/>
    </row>
    <row r="359" spans="1:5" ht="20.25" customHeight="1" x14ac:dyDescent="0.15">
      <c r="A359" s="57"/>
      <c r="B359" s="24"/>
      <c r="C359" s="25"/>
      <c r="D359" s="64" t="str">
        <f>IFERROR(VLOOKUP(C359,リスト!$A$12:$B$37,2,0),"")</f>
        <v/>
      </c>
      <c r="E359" s="65"/>
    </row>
    <row r="360" spans="1:5" ht="20.25" customHeight="1" x14ac:dyDescent="0.15">
      <c r="A360" s="57"/>
      <c r="B360" s="24"/>
      <c r="C360" s="25"/>
      <c r="D360" s="64" t="str">
        <f>IFERROR(VLOOKUP(C360,リスト!$A$12:$B$37,2,0),"")</f>
        <v/>
      </c>
      <c r="E360" s="65"/>
    </row>
    <row r="361" spans="1:5" ht="20.25" customHeight="1" x14ac:dyDescent="0.15">
      <c r="A361" s="57"/>
      <c r="B361" s="24"/>
      <c r="C361" s="25"/>
      <c r="D361" s="64" t="str">
        <f>IFERROR(VLOOKUP(C361,リスト!$A$12:$B$37,2,0),"")</f>
        <v/>
      </c>
      <c r="E361" s="65"/>
    </row>
    <row r="362" spans="1:5" ht="20.25" customHeight="1" x14ac:dyDescent="0.15">
      <c r="A362" s="57"/>
      <c r="B362" s="24"/>
      <c r="C362" s="25"/>
      <c r="D362" s="64" t="str">
        <f>IFERROR(VLOOKUP(C362,リスト!$A$12:$B$37,2,0),"")</f>
        <v/>
      </c>
      <c r="E362" s="65"/>
    </row>
    <row r="363" spans="1:5" ht="20.25" customHeight="1" x14ac:dyDescent="0.15">
      <c r="A363" s="57"/>
      <c r="B363" s="24"/>
      <c r="C363" s="25"/>
      <c r="D363" s="64" t="str">
        <f>IFERROR(VLOOKUP(C363,リスト!$A$12:$B$37,2,0),"")</f>
        <v/>
      </c>
      <c r="E363" s="65"/>
    </row>
    <row r="364" spans="1:5" ht="20.25" customHeight="1" x14ac:dyDescent="0.15">
      <c r="A364" s="57"/>
      <c r="B364" s="24"/>
      <c r="C364" s="25"/>
      <c r="D364" s="64" t="str">
        <f>IFERROR(VLOOKUP(C364,リスト!$A$12:$B$37,2,0),"")</f>
        <v/>
      </c>
      <c r="E364" s="65"/>
    </row>
    <row r="365" spans="1:5" ht="20.25" customHeight="1" x14ac:dyDescent="0.15">
      <c r="A365" s="57"/>
      <c r="B365" s="24"/>
      <c r="C365" s="25"/>
      <c r="D365" s="64" t="str">
        <f>IFERROR(VLOOKUP(C365,リスト!$A$12:$B$37,2,0),"")</f>
        <v/>
      </c>
      <c r="E365" s="65"/>
    </row>
    <row r="366" spans="1:5" ht="20.25" customHeight="1" x14ac:dyDescent="0.15">
      <c r="A366" s="57"/>
      <c r="B366" s="24"/>
      <c r="C366" s="25"/>
      <c r="D366" s="64" t="str">
        <f>IFERROR(VLOOKUP(C366,リスト!$A$12:$B$37,2,0),"")</f>
        <v/>
      </c>
      <c r="E366" s="65"/>
    </row>
    <row r="367" spans="1:5" ht="20.25" customHeight="1" x14ac:dyDescent="0.15">
      <c r="A367" s="57"/>
      <c r="B367" s="24"/>
      <c r="C367" s="25"/>
      <c r="D367" s="64" t="str">
        <f>IFERROR(VLOOKUP(C367,リスト!$A$12:$B$37,2,0),"")</f>
        <v/>
      </c>
      <c r="E367" s="65"/>
    </row>
    <row r="368" spans="1:5" ht="20.25" customHeight="1" x14ac:dyDescent="0.15">
      <c r="A368" s="57"/>
      <c r="B368" s="24"/>
      <c r="C368" s="25"/>
      <c r="D368" s="64" t="str">
        <f>IFERROR(VLOOKUP(C368,リスト!$A$12:$B$37,2,0),"")</f>
        <v/>
      </c>
      <c r="E368" s="65"/>
    </row>
    <row r="369" spans="1:5" ht="20.25" customHeight="1" x14ac:dyDescent="0.15">
      <c r="A369" s="57"/>
      <c r="B369" s="24"/>
      <c r="C369" s="25"/>
      <c r="D369" s="64" t="str">
        <f>IFERROR(VLOOKUP(C369,リスト!$A$12:$B$37,2,0),"")</f>
        <v/>
      </c>
      <c r="E369" s="65"/>
    </row>
    <row r="370" spans="1:5" ht="20.25" customHeight="1" x14ac:dyDescent="0.15">
      <c r="A370" s="57"/>
      <c r="B370" s="24"/>
      <c r="C370" s="25"/>
      <c r="D370" s="64" t="str">
        <f>IFERROR(VLOOKUP(C370,リスト!$A$12:$B$37,2,0),"")</f>
        <v/>
      </c>
      <c r="E370" s="65"/>
    </row>
    <row r="371" spans="1:5" ht="20.25" customHeight="1" x14ac:dyDescent="0.15">
      <c r="A371" s="57"/>
      <c r="B371" s="24"/>
      <c r="C371" s="25"/>
      <c r="D371" s="64" t="str">
        <f>IFERROR(VLOOKUP(C371,リスト!$A$12:$B$37,2,0),"")</f>
        <v/>
      </c>
      <c r="E371" s="65"/>
    </row>
    <row r="372" spans="1:5" ht="20.25" customHeight="1" x14ac:dyDescent="0.15">
      <c r="A372" s="57"/>
      <c r="B372" s="24"/>
      <c r="C372" s="25"/>
      <c r="D372" s="64" t="str">
        <f>IFERROR(VLOOKUP(C372,リスト!$A$12:$B$37,2,0),"")</f>
        <v/>
      </c>
      <c r="E372" s="65"/>
    </row>
    <row r="373" spans="1:5" ht="20.25" customHeight="1" x14ac:dyDescent="0.15">
      <c r="A373" s="57"/>
      <c r="B373" s="24"/>
      <c r="C373" s="25"/>
      <c r="D373" s="64" t="str">
        <f>IFERROR(VLOOKUP(C373,リスト!$A$12:$B$37,2,0),"")</f>
        <v/>
      </c>
      <c r="E373" s="65"/>
    </row>
    <row r="374" spans="1:5" ht="20.25" customHeight="1" x14ac:dyDescent="0.15">
      <c r="A374" s="57"/>
      <c r="B374" s="24"/>
      <c r="C374" s="25"/>
      <c r="D374" s="64" t="str">
        <f>IFERROR(VLOOKUP(C374,リスト!$A$12:$B$37,2,0),"")</f>
        <v/>
      </c>
      <c r="E374" s="65"/>
    </row>
    <row r="375" spans="1:5" ht="20.25" customHeight="1" x14ac:dyDescent="0.15">
      <c r="A375" s="57"/>
      <c r="B375" s="24"/>
      <c r="C375" s="25"/>
      <c r="D375" s="64" t="str">
        <f>IFERROR(VLOOKUP(C375,リスト!$A$12:$B$37,2,0),"")</f>
        <v/>
      </c>
      <c r="E375" s="65"/>
    </row>
    <row r="376" spans="1:5" ht="20.25" customHeight="1" x14ac:dyDescent="0.15">
      <c r="A376" s="57"/>
      <c r="B376" s="24"/>
      <c r="C376" s="25"/>
      <c r="D376" s="64" t="str">
        <f>IFERROR(VLOOKUP(C376,リスト!$A$12:$B$37,2,0),"")</f>
        <v/>
      </c>
      <c r="E376" s="65"/>
    </row>
    <row r="377" spans="1:5" ht="20.25" customHeight="1" x14ac:dyDescent="0.15">
      <c r="A377" s="57"/>
      <c r="B377" s="24"/>
      <c r="C377" s="25"/>
      <c r="D377" s="64" t="str">
        <f>IFERROR(VLOOKUP(C377,リスト!$A$12:$B$37,2,0),"")</f>
        <v/>
      </c>
      <c r="E377" s="65"/>
    </row>
    <row r="378" spans="1:5" ht="20.25" customHeight="1" x14ac:dyDescent="0.15">
      <c r="A378" s="57"/>
      <c r="B378" s="24"/>
      <c r="C378" s="25"/>
      <c r="D378" s="64" t="str">
        <f>IFERROR(VLOOKUP(C378,リスト!$A$12:$B$37,2,0),"")</f>
        <v/>
      </c>
      <c r="E378" s="65"/>
    </row>
    <row r="379" spans="1:5" ht="20.25" customHeight="1" x14ac:dyDescent="0.15">
      <c r="A379" s="57"/>
      <c r="B379" s="24"/>
      <c r="C379" s="25"/>
      <c r="D379" s="64" t="str">
        <f>IFERROR(VLOOKUP(C379,リスト!$A$12:$B$37,2,0),"")</f>
        <v/>
      </c>
      <c r="E379" s="65"/>
    </row>
    <row r="380" spans="1:5" ht="20.25" customHeight="1" x14ac:dyDescent="0.15">
      <c r="A380" s="57"/>
      <c r="B380" s="24"/>
      <c r="C380" s="25"/>
      <c r="D380" s="64" t="str">
        <f>IFERROR(VLOOKUP(C380,リスト!$A$12:$B$37,2,0),"")</f>
        <v/>
      </c>
      <c r="E380" s="65"/>
    </row>
    <row r="381" spans="1:5" ht="20.25" customHeight="1" x14ac:dyDescent="0.15">
      <c r="A381" s="57"/>
      <c r="B381" s="24"/>
      <c r="C381" s="25"/>
      <c r="D381" s="64" t="str">
        <f>IFERROR(VLOOKUP(C381,リスト!$A$12:$B$37,2,0),"")</f>
        <v/>
      </c>
      <c r="E381" s="65"/>
    </row>
    <row r="382" spans="1:5" ht="20.25" customHeight="1" x14ac:dyDescent="0.15">
      <c r="A382" s="57"/>
      <c r="B382" s="24"/>
      <c r="C382" s="25"/>
      <c r="D382" s="64" t="str">
        <f>IFERROR(VLOOKUP(C382,リスト!$A$12:$B$37,2,0),"")</f>
        <v/>
      </c>
      <c r="E382" s="65"/>
    </row>
    <row r="383" spans="1:5" ht="20.25" customHeight="1" x14ac:dyDescent="0.15">
      <c r="A383" s="57"/>
      <c r="B383" s="24"/>
      <c r="C383" s="25"/>
      <c r="D383" s="64" t="str">
        <f>IFERROR(VLOOKUP(C383,リスト!$A$12:$B$37,2,0),"")</f>
        <v/>
      </c>
      <c r="E383" s="65"/>
    </row>
    <row r="384" spans="1:5" ht="20.25" customHeight="1" x14ac:dyDescent="0.15">
      <c r="A384" s="57"/>
      <c r="B384" s="24"/>
      <c r="C384" s="25"/>
      <c r="D384" s="64" t="str">
        <f>IFERROR(VLOOKUP(C384,リスト!$A$12:$B$37,2,0),"")</f>
        <v/>
      </c>
      <c r="E384" s="65"/>
    </row>
    <row r="385" spans="1:5" ht="20.25" customHeight="1" x14ac:dyDescent="0.15">
      <c r="A385" s="57"/>
      <c r="B385" s="24"/>
      <c r="C385" s="25"/>
      <c r="D385" s="64" t="str">
        <f>IFERROR(VLOOKUP(C385,リスト!$A$12:$B$37,2,0),"")</f>
        <v/>
      </c>
      <c r="E385" s="65"/>
    </row>
    <row r="386" spans="1:5" ht="20.25" customHeight="1" x14ac:dyDescent="0.15">
      <c r="A386" s="57"/>
      <c r="B386" s="24"/>
      <c r="C386" s="25"/>
      <c r="D386" s="64" t="str">
        <f>IFERROR(VLOOKUP(C386,リスト!$A$12:$B$37,2,0),"")</f>
        <v/>
      </c>
      <c r="E386" s="65"/>
    </row>
    <row r="387" spans="1:5" ht="20.25" customHeight="1" x14ac:dyDescent="0.15">
      <c r="A387" s="57"/>
      <c r="B387" s="24"/>
      <c r="C387" s="25"/>
      <c r="D387" s="64" t="str">
        <f>IFERROR(VLOOKUP(C387,リスト!$A$12:$B$37,2,0),"")</f>
        <v/>
      </c>
      <c r="E387" s="65"/>
    </row>
    <row r="388" spans="1:5" ht="20.25" customHeight="1" x14ac:dyDescent="0.15">
      <c r="A388" s="57"/>
      <c r="B388" s="24"/>
      <c r="C388" s="25"/>
      <c r="D388" s="64" t="str">
        <f>IFERROR(VLOOKUP(C388,リスト!$A$12:$B$37,2,0),"")</f>
        <v/>
      </c>
      <c r="E388" s="65"/>
    </row>
    <row r="389" spans="1:5" ht="20.25" customHeight="1" x14ac:dyDescent="0.15">
      <c r="A389" s="57"/>
      <c r="B389" s="24"/>
      <c r="C389" s="25"/>
      <c r="D389" s="64" t="str">
        <f>IFERROR(VLOOKUP(C389,リスト!$A$12:$B$37,2,0),"")</f>
        <v/>
      </c>
      <c r="E389" s="65"/>
    </row>
    <row r="390" spans="1:5" ht="20.25" customHeight="1" x14ac:dyDescent="0.15">
      <c r="A390" s="57"/>
      <c r="B390" s="24"/>
      <c r="C390" s="25"/>
      <c r="D390" s="64" t="str">
        <f>IFERROR(VLOOKUP(C390,リスト!$A$12:$B$37,2,0),"")</f>
        <v/>
      </c>
      <c r="E390" s="65"/>
    </row>
    <row r="391" spans="1:5" ht="20.25" customHeight="1" x14ac:dyDescent="0.15">
      <c r="A391" s="57"/>
      <c r="B391" s="24"/>
      <c r="C391" s="25"/>
      <c r="D391" s="64" t="str">
        <f>IFERROR(VLOOKUP(C391,リスト!$A$12:$B$37,2,0),"")</f>
        <v/>
      </c>
      <c r="E391" s="65"/>
    </row>
    <row r="392" spans="1:5" ht="20.25" customHeight="1" x14ac:dyDescent="0.15">
      <c r="A392" s="57"/>
      <c r="B392" s="24"/>
      <c r="C392" s="25"/>
      <c r="D392" s="64" t="str">
        <f>IFERROR(VLOOKUP(C392,リスト!$A$12:$B$37,2,0),"")</f>
        <v/>
      </c>
      <c r="E392" s="65"/>
    </row>
    <row r="393" spans="1:5" ht="20.25" customHeight="1" x14ac:dyDescent="0.15">
      <c r="A393" s="57"/>
      <c r="B393" s="24"/>
      <c r="C393" s="25"/>
      <c r="D393" s="64" t="str">
        <f>IFERROR(VLOOKUP(C393,リスト!$A$12:$B$37,2,0),"")</f>
        <v/>
      </c>
      <c r="E393" s="65"/>
    </row>
    <row r="394" spans="1:5" ht="20.25" customHeight="1" x14ac:dyDescent="0.15">
      <c r="A394" s="57"/>
      <c r="B394" s="24"/>
      <c r="C394" s="25"/>
      <c r="D394" s="64" t="str">
        <f>IFERROR(VLOOKUP(C394,リスト!$A$12:$B$37,2,0),"")</f>
        <v/>
      </c>
      <c r="E394" s="65"/>
    </row>
    <row r="395" spans="1:5" ht="20.25" customHeight="1" x14ac:dyDescent="0.15">
      <c r="A395" s="57"/>
      <c r="B395" s="24"/>
      <c r="C395" s="25"/>
      <c r="D395" s="64" t="str">
        <f>IFERROR(VLOOKUP(C395,リスト!$A$12:$B$37,2,0),"")</f>
        <v/>
      </c>
      <c r="E395" s="65"/>
    </row>
    <row r="396" spans="1:5" ht="20.25" customHeight="1" x14ac:dyDescent="0.15">
      <c r="A396" s="57"/>
      <c r="B396" s="24"/>
      <c r="C396" s="25"/>
      <c r="D396" s="64" t="str">
        <f>IFERROR(VLOOKUP(C396,リスト!$A$12:$B$37,2,0),"")</f>
        <v/>
      </c>
      <c r="E396" s="65"/>
    </row>
    <row r="397" spans="1:5" ht="20.25" customHeight="1" x14ac:dyDescent="0.15">
      <c r="A397" s="57"/>
      <c r="B397" s="24"/>
      <c r="C397" s="25"/>
      <c r="D397" s="64" t="str">
        <f>IFERROR(VLOOKUP(C397,リスト!$A$12:$B$37,2,0),"")</f>
        <v/>
      </c>
      <c r="E397" s="65"/>
    </row>
    <row r="398" spans="1:5" ht="20.25" customHeight="1" x14ac:dyDescent="0.15">
      <c r="A398" s="57"/>
      <c r="B398" s="24"/>
      <c r="C398" s="25"/>
      <c r="D398" s="64" t="str">
        <f>IFERROR(VLOOKUP(C398,リスト!$A$12:$B$37,2,0),"")</f>
        <v/>
      </c>
      <c r="E398" s="65"/>
    </row>
    <row r="399" spans="1:5" ht="20.25" customHeight="1" x14ac:dyDescent="0.15">
      <c r="A399" s="57"/>
      <c r="B399" s="24"/>
      <c r="C399" s="25"/>
      <c r="D399" s="64" t="str">
        <f>IFERROR(VLOOKUP(C399,リスト!$A$12:$B$37,2,0),"")</f>
        <v/>
      </c>
      <c r="E399" s="65"/>
    </row>
    <row r="400" spans="1:5" ht="20.25" customHeight="1" x14ac:dyDescent="0.15">
      <c r="A400" s="57"/>
      <c r="B400" s="24"/>
      <c r="C400" s="25"/>
      <c r="D400" s="64" t="str">
        <f>IFERROR(VLOOKUP(C400,リスト!$A$12:$B$37,2,0),"")</f>
        <v/>
      </c>
      <c r="E400" s="65"/>
    </row>
    <row r="401" spans="1:5" ht="20.25" customHeight="1" x14ac:dyDescent="0.15">
      <c r="A401" s="57"/>
      <c r="B401" s="24"/>
      <c r="C401" s="25"/>
      <c r="D401" s="64" t="str">
        <f>IFERROR(VLOOKUP(C401,リスト!$A$12:$B$37,2,0),"")</f>
        <v/>
      </c>
      <c r="E401" s="65"/>
    </row>
    <row r="402" spans="1:5" ht="20.25" customHeight="1" x14ac:dyDescent="0.15">
      <c r="A402" s="57"/>
      <c r="B402" s="24"/>
      <c r="C402" s="25"/>
      <c r="D402" s="64" t="str">
        <f>IFERROR(VLOOKUP(C402,リスト!$A$12:$B$37,2,0),"")</f>
        <v/>
      </c>
      <c r="E402" s="65"/>
    </row>
    <row r="403" spans="1:5" ht="20.25" customHeight="1" x14ac:dyDescent="0.15">
      <c r="A403" s="57"/>
      <c r="B403" s="24"/>
      <c r="C403" s="25"/>
      <c r="D403" s="64" t="str">
        <f>IFERROR(VLOOKUP(C403,リスト!$A$12:$B$37,2,0),"")</f>
        <v/>
      </c>
      <c r="E403" s="65"/>
    </row>
    <row r="404" spans="1:5" ht="20.25" customHeight="1" x14ac:dyDescent="0.15">
      <c r="A404" s="57"/>
      <c r="B404" s="24"/>
      <c r="C404" s="25"/>
      <c r="D404" s="64" t="str">
        <f>IFERROR(VLOOKUP(C404,リスト!$A$12:$B$37,2,0),"")</f>
        <v/>
      </c>
      <c r="E404" s="65"/>
    </row>
    <row r="405" spans="1:5" ht="20.25" customHeight="1" x14ac:dyDescent="0.15">
      <c r="A405" s="57"/>
      <c r="B405" s="24"/>
      <c r="C405" s="25"/>
      <c r="D405" s="64" t="str">
        <f>IFERROR(VLOOKUP(C405,リスト!$A$12:$B$37,2,0),"")</f>
        <v/>
      </c>
      <c r="E405" s="65"/>
    </row>
    <row r="406" spans="1:5" ht="20.25" customHeight="1" x14ac:dyDescent="0.15">
      <c r="A406" s="57"/>
      <c r="B406" s="24"/>
      <c r="C406" s="25"/>
      <c r="D406" s="64" t="str">
        <f>IFERROR(VLOOKUP(C406,リスト!$A$12:$B$37,2,0),"")</f>
        <v/>
      </c>
      <c r="E406" s="65"/>
    </row>
    <row r="407" spans="1:5" ht="20.25" customHeight="1" x14ac:dyDescent="0.15">
      <c r="A407" s="57"/>
      <c r="B407" s="24"/>
      <c r="C407" s="25"/>
      <c r="D407" s="64" t="str">
        <f>IFERROR(VLOOKUP(C407,リスト!$A$12:$B$37,2,0),"")</f>
        <v/>
      </c>
      <c r="E407" s="65"/>
    </row>
    <row r="408" spans="1:5" ht="20.25" customHeight="1" x14ac:dyDescent="0.15">
      <c r="A408" s="57"/>
      <c r="B408" s="24"/>
      <c r="C408" s="25"/>
      <c r="D408" s="64" t="str">
        <f>IFERROR(VLOOKUP(C408,リスト!$A$12:$B$37,2,0),"")</f>
        <v/>
      </c>
      <c r="E408" s="65"/>
    </row>
    <row r="409" spans="1:5" ht="20.25" customHeight="1" x14ac:dyDescent="0.15">
      <c r="A409" s="57"/>
      <c r="B409" s="24"/>
      <c r="C409" s="25"/>
      <c r="D409" s="64" t="str">
        <f>IFERROR(VLOOKUP(C409,リスト!$A$12:$B$37,2,0),"")</f>
        <v/>
      </c>
      <c r="E409" s="65"/>
    </row>
    <row r="410" spans="1:5" ht="20.25" customHeight="1" x14ac:dyDescent="0.15">
      <c r="A410" s="57"/>
      <c r="B410" s="24"/>
      <c r="C410" s="25"/>
      <c r="D410" s="64" t="str">
        <f>IFERROR(VLOOKUP(C410,リスト!$A$12:$B$37,2,0),"")</f>
        <v/>
      </c>
      <c r="E410" s="65"/>
    </row>
    <row r="411" spans="1:5" ht="20.25" customHeight="1" x14ac:dyDescent="0.15">
      <c r="A411" s="57"/>
      <c r="B411" s="24"/>
      <c r="C411" s="25"/>
      <c r="D411" s="64" t="str">
        <f>IFERROR(VLOOKUP(C411,リスト!$A$12:$B$37,2,0),"")</f>
        <v/>
      </c>
      <c r="E411" s="65"/>
    </row>
    <row r="412" spans="1:5" ht="20.25" customHeight="1" x14ac:dyDescent="0.15">
      <c r="A412" s="57"/>
      <c r="B412" s="24"/>
      <c r="C412" s="25"/>
      <c r="D412" s="64" t="str">
        <f>IFERROR(VLOOKUP(C412,リスト!$A$12:$B$37,2,0),"")</f>
        <v/>
      </c>
      <c r="E412" s="65"/>
    </row>
    <row r="413" spans="1:5" ht="20.25" customHeight="1" x14ac:dyDescent="0.15">
      <c r="A413" s="57"/>
      <c r="B413" s="24"/>
      <c r="C413" s="25"/>
      <c r="D413" s="64" t="str">
        <f>IFERROR(VLOOKUP(C413,リスト!$A$12:$B$37,2,0),"")</f>
        <v/>
      </c>
      <c r="E413" s="65"/>
    </row>
    <row r="414" spans="1:5" ht="20.25" customHeight="1" x14ac:dyDescent="0.15">
      <c r="A414" s="57"/>
      <c r="B414" s="24"/>
      <c r="C414" s="25"/>
      <c r="D414" s="64" t="str">
        <f>IFERROR(VLOOKUP(C414,リスト!$A$12:$B$37,2,0),"")</f>
        <v/>
      </c>
      <c r="E414" s="65"/>
    </row>
    <row r="415" spans="1:5" ht="20.25" customHeight="1" x14ac:dyDescent="0.15">
      <c r="A415" s="57"/>
      <c r="B415" s="24"/>
      <c r="C415" s="25"/>
      <c r="D415" s="64" t="str">
        <f>IFERROR(VLOOKUP(C415,リスト!$A$12:$B$37,2,0),"")</f>
        <v/>
      </c>
      <c r="E415" s="65"/>
    </row>
    <row r="416" spans="1:5" ht="20.25" customHeight="1" x14ac:dyDescent="0.15">
      <c r="A416" s="57"/>
      <c r="B416" s="24"/>
      <c r="C416" s="25"/>
      <c r="D416" s="64" t="str">
        <f>IFERROR(VLOOKUP(C416,リスト!$A$12:$B$37,2,0),"")</f>
        <v/>
      </c>
      <c r="E416" s="65"/>
    </row>
    <row r="417" spans="1:5" ht="20.25" customHeight="1" x14ac:dyDescent="0.15">
      <c r="A417" s="57"/>
      <c r="B417" s="24"/>
      <c r="C417" s="25"/>
      <c r="D417" s="64" t="str">
        <f>IFERROR(VLOOKUP(C417,リスト!$A$12:$B$37,2,0),"")</f>
        <v/>
      </c>
      <c r="E417" s="65"/>
    </row>
    <row r="418" spans="1:5" ht="20.25" customHeight="1" x14ac:dyDescent="0.15">
      <c r="A418" s="57"/>
      <c r="B418" s="24"/>
      <c r="C418" s="25"/>
      <c r="D418" s="64" t="str">
        <f>IFERROR(VLOOKUP(C418,リスト!$A$12:$B$37,2,0),"")</f>
        <v/>
      </c>
      <c r="E418" s="65"/>
    </row>
    <row r="419" spans="1:5" ht="20.25" customHeight="1" x14ac:dyDescent="0.15">
      <c r="A419" s="57"/>
      <c r="B419" s="24"/>
      <c r="C419" s="25"/>
      <c r="D419" s="64" t="str">
        <f>IFERROR(VLOOKUP(C419,リスト!$A$12:$B$37,2,0),"")</f>
        <v/>
      </c>
      <c r="E419" s="65"/>
    </row>
    <row r="420" spans="1:5" ht="20.25" customHeight="1" x14ac:dyDescent="0.15">
      <c r="A420" s="57"/>
      <c r="B420" s="24"/>
      <c r="C420" s="25"/>
      <c r="D420" s="64" t="str">
        <f>IFERROR(VLOOKUP(C420,リスト!$A$12:$B$37,2,0),"")</f>
        <v/>
      </c>
      <c r="E420" s="65"/>
    </row>
    <row r="421" spans="1:5" ht="20.25" customHeight="1" x14ac:dyDescent="0.15">
      <c r="A421" s="57"/>
      <c r="B421" s="24"/>
      <c r="C421" s="25"/>
      <c r="D421" s="64" t="str">
        <f>IFERROR(VLOOKUP(C421,リスト!$A$12:$B$37,2,0),"")</f>
        <v/>
      </c>
      <c r="E421" s="65"/>
    </row>
    <row r="422" spans="1:5" ht="20.25" customHeight="1" x14ac:dyDescent="0.15">
      <c r="A422" s="57"/>
      <c r="B422" s="24"/>
      <c r="C422" s="25"/>
      <c r="D422" s="64" t="str">
        <f>IFERROR(VLOOKUP(C422,リスト!$A$12:$B$37,2,0),"")</f>
        <v/>
      </c>
      <c r="E422" s="65"/>
    </row>
    <row r="423" spans="1:5" ht="20.25" customHeight="1" x14ac:dyDescent="0.15">
      <c r="A423" s="57"/>
      <c r="B423" s="24"/>
      <c r="C423" s="25"/>
      <c r="D423" s="64" t="str">
        <f>IFERROR(VLOOKUP(C423,リスト!$A$12:$B$37,2,0),"")</f>
        <v/>
      </c>
      <c r="E423" s="65"/>
    </row>
    <row r="424" spans="1:5" ht="20.25" customHeight="1" x14ac:dyDescent="0.15">
      <c r="A424" s="57"/>
      <c r="B424" s="24"/>
      <c r="C424" s="25"/>
      <c r="D424" s="64" t="str">
        <f>IFERROR(VLOOKUP(C424,リスト!$A$12:$B$37,2,0),"")</f>
        <v/>
      </c>
      <c r="E424" s="65"/>
    </row>
    <row r="425" spans="1:5" ht="20.25" customHeight="1" x14ac:dyDescent="0.15">
      <c r="A425" s="57"/>
      <c r="B425" s="24"/>
      <c r="C425" s="25"/>
      <c r="D425" s="64" t="str">
        <f>IFERROR(VLOOKUP(C425,リスト!$A$12:$B$37,2,0),"")</f>
        <v/>
      </c>
      <c r="E425" s="65"/>
    </row>
    <row r="426" spans="1:5" ht="20.25" customHeight="1" x14ac:dyDescent="0.15">
      <c r="A426" s="57"/>
      <c r="B426" s="24"/>
      <c r="C426" s="25"/>
      <c r="D426" s="64" t="str">
        <f>IFERROR(VLOOKUP(C426,リスト!$A$12:$B$37,2,0),"")</f>
        <v/>
      </c>
      <c r="E426" s="65"/>
    </row>
    <row r="427" spans="1:5" ht="20.25" customHeight="1" x14ac:dyDescent="0.15">
      <c r="A427" s="57"/>
      <c r="B427" s="24"/>
      <c r="C427" s="25"/>
      <c r="D427" s="64" t="str">
        <f>IFERROR(VLOOKUP(C427,リスト!$A$12:$B$37,2,0),"")</f>
        <v/>
      </c>
      <c r="E427" s="65"/>
    </row>
    <row r="428" spans="1:5" ht="20.25" customHeight="1" x14ac:dyDescent="0.15">
      <c r="A428" s="57"/>
      <c r="B428" s="24"/>
      <c r="C428" s="25"/>
      <c r="D428" s="64" t="str">
        <f>IFERROR(VLOOKUP(C428,リスト!$A$12:$B$37,2,0),"")</f>
        <v/>
      </c>
      <c r="E428" s="65"/>
    </row>
    <row r="429" spans="1:5" ht="20.25" customHeight="1" x14ac:dyDescent="0.15">
      <c r="A429" s="57"/>
      <c r="B429" s="24"/>
      <c r="C429" s="25"/>
      <c r="D429" s="64" t="str">
        <f>IFERROR(VLOOKUP(C429,リスト!$A$12:$B$37,2,0),"")</f>
        <v/>
      </c>
      <c r="E429" s="65"/>
    </row>
    <row r="430" spans="1:5" ht="20.25" customHeight="1" x14ac:dyDescent="0.15">
      <c r="A430" s="57"/>
      <c r="B430" s="24"/>
      <c r="C430" s="25"/>
      <c r="D430" s="64" t="str">
        <f>IFERROR(VLOOKUP(C430,リスト!$A$12:$B$37,2,0),"")</f>
        <v/>
      </c>
      <c r="E430" s="65"/>
    </row>
    <row r="431" spans="1:5" ht="20.25" customHeight="1" x14ac:dyDescent="0.15">
      <c r="A431" s="57"/>
      <c r="B431" s="24"/>
      <c r="C431" s="25"/>
      <c r="D431" s="64" t="str">
        <f>IFERROR(VLOOKUP(C431,リスト!$A$12:$B$37,2,0),"")</f>
        <v/>
      </c>
      <c r="E431" s="65"/>
    </row>
    <row r="432" spans="1:5" ht="20.25" customHeight="1" x14ac:dyDescent="0.15">
      <c r="A432" s="57"/>
      <c r="B432" s="24"/>
      <c r="C432" s="25"/>
      <c r="D432" s="64" t="str">
        <f>IFERROR(VLOOKUP(C432,リスト!$A$12:$B$37,2,0),"")</f>
        <v/>
      </c>
      <c r="E432" s="65"/>
    </row>
    <row r="433" spans="1:5" ht="20.25" customHeight="1" x14ac:dyDescent="0.15">
      <c r="A433" s="57"/>
      <c r="B433" s="24"/>
      <c r="C433" s="25"/>
      <c r="D433" s="64" t="str">
        <f>IFERROR(VLOOKUP(C433,リスト!$A$12:$B$37,2,0),"")</f>
        <v/>
      </c>
      <c r="E433" s="65"/>
    </row>
    <row r="434" spans="1:5" ht="20.25" customHeight="1" x14ac:dyDescent="0.15">
      <c r="A434" s="57"/>
      <c r="B434" s="24"/>
      <c r="C434" s="25"/>
      <c r="D434" s="64" t="str">
        <f>IFERROR(VLOOKUP(C434,リスト!$A$12:$B$37,2,0),"")</f>
        <v/>
      </c>
      <c r="E434" s="65"/>
    </row>
    <row r="435" spans="1:5" ht="20.25" customHeight="1" x14ac:dyDescent="0.15">
      <c r="A435" s="57"/>
      <c r="B435" s="24"/>
      <c r="C435" s="25"/>
      <c r="D435" s="64" t="str">
        <f>IFERROR(VLOOKUP(C435,リスト!$A$12:$B$37,2,0),"")</f>
        <v/>
      </c>
      <c r="E435" s="65"/>
    </row>
    <row r="436" spans="1:5" ht="20.25" customHeight="1" x14ac:dyDescent="0.15">
      <c r="A436" s="57"/>
      <c r="B436" s="24"/>
      <c r="C436" s="25"/>
      <c r="D436" s="64" t="str">
        <f>IFERROR(VLOOKUP(C436,リスト!$A$12:$B$37,2,0),"")</f>
        <v/>
      </c>
      <c r="E436" s="65"/>
    </row>
    <row r="437" spans="1:5" ht="20.25" customHeight="1" x14ac:dyDescent="0.15">
      <c r="A437" s="57"/>
      <c r="B437" s="24"/>
      <c r="C437" s="25"/>
      <c r="D437" s="64" t="str">
        <f>IFERROR(VLOOKUP(C437,リスト!$A$12:$B$37,2,0),"")</f>
        <v/>
      </c>
      <c r="E437" s="65"/>
    </row>
    <row r="438" spans="1:5" ht="20.25" customHeight="1" x14ac:dyDescent="0.15">
      <c r="A438" s="57"/>
      <c r="B438" s="24"/>
      <c r="C438" s="25"/>
      <c r="D438" s="64" t="str">
        <f>IFERROR(VLOOKUP(C438,リスト!$A$12:$B$37,2,0),"")</f>
        <v/>
      </c>
      <c r="E438" s="65"/>
    </row>
    <row r="439" spans="1:5" ht="20.25" customHeight="1" x14ac:dyDescent="0.15">
      <c r="A439" s="57"/>
      <c r="B439" s="24"/>
      <c r="C439" s="25"/>
      <c r="D439" s="64" t="str">
        <f>IFERROR(VLOOKUP(C439,リスト!$A$12:$B$37,2,0),"")</f>
        <v/>
      </c>
      <c r="E439" s="65"/>
    </row>
    <row r="440" spans="1:5" ht="20.25" customHeight="1" x14ac:dyDescent="0.15">
      <c r="A440" s="57"/>
      <c r="B440" s="24"/>
      <c r="C440" s="25"/>
      <c r="D440" s="64" t="str">
        <f>IFERROR(VLOOKUP(C440,リスト!$A$12:$B$37,2,0),"")</f>
        <v/>
      </c>
      <c r="E440" s="65"/>
    </row>
    <row r="441" spans="1:5" ht="20.25" customHeight="1" x14ac:dyDescent="0.15">
      <c r="A441" s="57"/>
      <c r="B441" s="24"/>
      <c r="C441" s="25"/>
      <c r="D441" s="64" t="str">
        <f>IFERROR(VLOOKUP(C441,リスト!$A$12:$B$37,2,0),"")</f>
        <v/>
      </c>
      <c r="E441" s="65"/>
    </row>
    <row r="442" spans="1:5" ht="20.25" customHeight="1" x14ac:dyDescent="0.15">
      <c r="A442" s="57"/>
      <c r="B442" s="24"/>
      <c r="C442" s="25"/>
      <c r="D442" s="64" t="str">
        <f>IFERROR(VLOOKUP(C442,リスト!$A$12:$B$37,2,0),"")</f>
        <v/>
      </c>
      <c r="E442" s="65"/>
    </row>
    <row r="443" spans="1:5" ht="20.25" customHeight="1" x14ac:dyDescent="0.15">
      <c r="A443" s="57"/>
      <c r="B443" s="24"/>
      <c r="C443" s="25"/>
      <c r="D443" s="64" t="str">
        <f>IFERROR(VLOOKUP(C443,リスト!$A$12:$B$37,2,0),"")</f>
        <v/>
      </c>
      <c r="E443" s="65"/>
    </row>
    <row r="444" spans="1:5" ht="20.25" customHeight="1" x14ac:dyDescent="0.15">
      <c r="A444" s="57"/>
      <c r="B444" s="24"/>
      <c r="C444" s="25"/>
      <c r="D444" s="64" t="str">
        <f>IFERROR(VLOOKUP(C444,リスト!$A$12:$B$37,2,0),"")</f>
        <v/>
      </c>
      <c r="E444" s="65"/>
    </row>
    <row r="445" spans="1:5" ht="20.25" customHeight="1" x14ac:dyDescent="0.15">
      <c r="A445" s="57"/>
      <c r="B445" s="24"/>
      <c r="C445" s="25"/>
      <c r="D445" s="64" t="str">
        <f>IFERROR(VLOOKUP(C445,リスト!$A$12:$B$37,2,0),"")</f>
        <v/>
      </c>
      <c r="E445" s="65"/>
    </row>
    <row r="446" spans="1:5" ht="20.25" customHeight="1" x14ac:dyDescent="0.15">
      <c r="A446" s="57"/>
      <c r="B446" s="24"/>
      <c r="C446" s="25"/>
      <c r="D446" s="64" t="str">
        <f>IFERROR(VLOOKUP(C446,リスト!$A$12:$B$37,2,0),"")</f>
        <v/>
      </c>
      <c r="E446" s="65"/>
    </row>
    <row r="447" spans="1:5" ht="20.25" customHeight="1" x14ac:dyDescent="0.15">
      <c r="A447" s="57"/>
      <c r="B447" s="24"/>
      <c r="C447" s="25"/>
      <c r="D447" s="64" t="str">
        <f>IFERROR(VLOOKUP(C447,リスト!$A$12:$B$37,2,0),"")</f>
        <v/>
      </c>
      <c r="E447" s="65"/>
    </row>
    <row r="448" spans="1:5" ht="20.25" customHeight="1" x14ac:dyDescent="0.15">
      <c r="A448" s="57"/>
      <c r="B448" s="24"/>
      <c r="C448" s="25"/>
      <c r="D448" s="64" t="str">
        <f>IFERROR(VLOOKUP(C448,リスト!$A$12:$B$37,2,0),"")</f>
        <v/>
      </c>
      <c r="E448" s="65"/>
    </row>
    <row r="449" spans="1:5" ht="20.25" customHeight="1" x14ac:dyDescent="0.15">
      <c r="A449" s="57"/>
      <c r="B449" s="24"/>
      <c r="C449" s="25"/>
      <c r="D449" s="64" t="str">
        <f>IFERROR(VLOOKUP(C449,リスト!$A$12:$B$37,2,0),"")</f>
        <v/>
      </c>
      <c r="E449" s="65"/>
    </row>
    <row r="450" spans="1:5" ht="20.25" customHeight="1" x14ac:dyDescent="0.15">
      <c r="A450" s="57"/>
      <c r="B450" s="24"/>
      <c r="C450" s="25"/>
      <c r="D450" s="64" t="str">
        <f>IFERROR(VLOOKUP(C450,リスト!$A$12:$B$37,2,0),"")</f>
        <v/>
      </c>
      <c r="E450" s="65"/>
    </row>
    <row r="451" spans="1:5" ht="20.25" customHeight="1" x14ac:dyDescent="0.15">
      <c r="A451" s="57"/>
      <c r="B451" s="24"/>
      <c r="C451" s="25"/>
      <c r="D451" s="64" t="str">
        <f>IFERROR(VLOOKUP(C451,リスト!$A$12:$B$37,2,0),"")</f>
        <v/>
      </c>
      <c r="E451" s="65"/>
    </row>
    <row r="452" spans="1:5" ht="20.25" customHeight="1" x14ac:dyDescent="0.15">
      <c r="A452" s="57"/>
      <c r="B452" s="24"/>
      <c r="C452" s="25"/>
      <c r="D452" s="64" t="str">
        <f>IFERROR(VLOOKUP(C452,リスト!$A$12:$B$37,2,0),"")</f>
        <v/>
      </c>
      <c r="E452" s="65"/>
    </row>
    <row r="453" spans="1:5" ht="20.25" customHeight="1" x14ac:dyDescent="0.15">
      <c r="A453" s="57"/>
      <c r="B453" s="24"/>
      <c r="C453" s="25"/>
      <c r="D453" s="64" t="str">
        <f>IFERROR(VLOOKUP(C453,リスト!$A$12:$B$37,2,0),"")</f>
        <v/>
      </c>
      <c r="E453" s="65"/>
    </row>
    <row r="454" spans="1:5" ht="20.25" customHeight="1" x14ac:dyDescent="0.15">
      <c r="A454" s="57"/>
      <c r="B454" s="24"/>
      <c r="C454" s="25"/>
      <c r="D454" s="64" t="str">
        <f>IFERROR(VLOOKUP(C454,リスト!$A$12:$B$37,2,0),"")</f>
        <v/>
      </c>
      <c r="E454" s="65"/>
    </row>
    <row r="455" spans="1:5" ht="20.25" customHeight="1" x14ac:dyDescent="0.15">
      <c r="A455" s="57"/>
      <c r="B455" s="24"/>
      <c r="C455" s="25"/>
      <c r="D455" s="64" t="str">
        <f>IFERROR(VLOOKUP(C455,リスト!$A$12:$B$37,2,0),"")</f>
        <v/>
      </c>
      <c r="E455" s="65"/>
    </row>
    <row r="456" spans="1:5" ht="20.25" customHeight="1" x14ac:dyDescent="0.15">
      <c r="A456" s="57"/>
      <c r="B456" s="24"/>
      <c r="C456" s="25"/>
      <c r="D456" s="64" t="str">
        <f>IFERROR(VLOOKUP(C456,リスト!$A$12:$B$37,2,0),"")</f>
        <v/>
      </c>
      <c r="E456" s="65"/>
    </row>
    <row r="457" spans="1:5" ht="20.25" customHeight="1" x14ac:dyDescent="0.15">
      <c r="A457" s="57"/>
      <c r="B457" s="24"/>
      <c r="C457" s="25"/>
      <c r="D457" s="64" t="str">
        <f>IFERROR(VLOOKUP(C457,リスト!$A$12:$B$37,2,0),"")</f>
        <v/>
      </c>
      <c r="E457" s="65"/>
    </row>
    <row r="458" spans="1:5" ht="20.25" customHeight="1" x14ac:dyDescent="0.15">
      <c r="A458" s="57"/>
      <c r="B458" s="24"/>
      <c r="C458" s="25"/>
      <c r="D458" s="64" t="str">
        <f>IFERROR(VLOOKUP(C458,リスト!$A$12:$B$37,2,0),"")</f>
        <v/>
      </c>
      <c r="E458" s="65"/>
    </row>
    <row r="459" spans="1:5" ht="20.25" customHeight="1" x14ac:dyDescent="0.15">
      <c r="A459" s="57"/>
      <c r="B459" s="24"/>
      <c r="C459" s="25"/>
      <c r="D459" s="64" t="str">
        <f>IFERROR(VLOOKUP(C459,リスト!$A$12:$B$37,2,0),"")</f>
        <v/>
      </c>
      <c r="E459" s="65"/>
    </row>
    <row r="460" spans="1:5" ht="20.25" customHeight="1" x14ac:dyDescent="0.15">
      <c r="A460" s="57"/>
      <c r="B460" s="24"/>
      <c r="C460" s="25"/>
      <c r="D460" s="64" t="str">
        <f>IFERROR(VLOOKUP(C460,リスト!$A$12:$B$37,2,0),"")</f>
        <v/>
      </c>
      <c r="E460" s="65"/>
    </row>
    <row r="461" spans="1:5" ht="20.25" customHeight="1" x14ac:dyDescent="0.15">
      <c r="A461" s="57"/>
      <c r="B461" s="24"/>
      <c r="C461" s="25"/>
      <c r="D461" s="64" t="str">
        <f>IFERROR(VLOOKUP(C461,リスト!$A$12:$B$37,2,0),"")</f>
        <v/>
      </c>
      <c r="E461" s="65"/>
    </row>
    <row r="462" spans="1:5" ht="20.25" customHeight="1" x14ac:dyDescent="0.15">
      <c r="A462" s="57"/>
      <c r="B462" s="24"/>
      <c r="C462" s="25"/>
      <c r="D462" s="64" t="str">
        <f>IFERROR(VLOOKUP(C462,リスト!$A$12:$B$37,2,0),"")</f>
        <v/>
      </c>
      <c r="E462" s="65"/>
    </row>
    <row r="463" spans="1:5" ht="20.25" customHeight="1" x14ac:dyDescent="0.15">
      <c r="A463" s="57"/>
      <c r="B463" s="24"/>
      <c r="C463" s="25"/>
      <c r="D463" s="64" t="str">
        <f>IFERROR(VLOOKUP(C463,リスト!$A$12:$B$37,2,0),"")</f>
        <v/>
      </c>
      <c r="E463" s="65"/>
    </row>
    <row r="464" spans="1:5" ht="20.25" customHeight="1" x14ac:dyDescent="0.15">
      <c r="A464" s="57"/>
      <c r="B464" s="24"/>
      <c r="C464" s="25"/>
      <c r="D464" s="64" t="str">
        <f>IFERROR(VLOOKUP(C464,リスト!$A$12:$B$37,2,0),"")</f>
        <v/>
      </c>
      <c r="E464" s="65"/>
    </row>
    <row r="465" spans="1:5" ht="20.25" customHeight="1" x14ac:dyDescent="0.15">
      <c r="A465" s="57"/>
      <c r="B465" s="24"/>
      <c r="C465" s="25"/>
      <c r="D465" s="64" t="str">
        <f>IFERROR(VLOOKUP(C465,リスト!$A$12:$B$37,2,0),"")</f>
        <v/>
      </c>
      <c r="E465" s="65"/>
    </row>
    <row r="466" spans="1:5" ht="20.25" customHeight="1" x14ac:dyDescent="0.15">
      <c r="A466" s="57"/>
      <c r="B466" s="24"/>
      <c r="C466" s="25"/>
      <c r="D466" s="64" t="str">
        <f>IFERROR(VLOOKUP(C466,リスト!$A$12:$B$37,2,0),"")</f>
        <v/>
      </c>
      <c r="E466" s="65"/>
    </row>
    <row r="467" spans="1:5" ht="20.25" customHeight="1" x14ac:dyDescent="0.15">
      <c r="A467" s="57"/>
      <c r="B467" s="24"/>
      <c r="C467" s="25"/>
      <c r="D467" s="64" t="str">
        <f>IFERROR(VLOOKUP(C467,リスト!$A$12:$B$37,2,0),"")</f>
        <v/>
      </c>
      <c r="E467" s="65"/>
    </row>
    <row r="468" spans="1:5" ht="20.25" customHeight="1" x14ac:dyDescent="0.15">
      <c r="A468" s="57"/>
      <c r="B468" s="24"/>
      <c r="C468" s="25"/>
      <c r="D468" s="64" t="str">
        <f>IFERROR(VLOOKUP(C468,リスト!$A$12:$B$37,2,0),"")</f>
        <v/>
      </c>
      <c r="E468" s="65"/>
    </row>
    <row r="469" spans="1:5" ht="20.25" customHeight="1" x14ac:dyDescent="0.15">
      <c r="A469" s="57"/>
      <c r="B469" s="24"/>
      <c r="C469" s="25"/>
      <c r="D469" s="64" t="str">
        <f>IFERROR(VLOOKUP(C469,リスト!$A$12:$B$37,2,0),"")</f>
        <v/>
      </c>
      <c r="E469" s="65"/>
    </row>
    <row r="470" spans="1:5" ht="20.25" customHeight="1" x14ac:dyDescent="0.15">
      <c r="A470" s="57"/>
      <c r="B470" s="24"/>
      <c r="C470" s="25"/>
      <c r="D470" s="64" t="str">
        <f>IFERROR(VLOOKUP(C470,リスト!$A$12:$B$37,2,0),"")</f>
        <v/>
      </c>
      <c r="E470" s="65"/>
    </row>
    <row r="471" spans="1:5" ht="20.25" customHeight="1" x14ac:dyDescent="0.15">
      <c r="A471" s="57"/>
      <c r="B471" s="24"/>
      <c r="C471" s="25"/>
      <c r="D471" s="64" t="str">
        <f>IFERROR(VLOOKUP(C471,リスト!$A$12:$B$37,2,0),"")</f>
        <v/>
      </c>
      <c r="E471" s="65"/>
    </row>
    <row r="472" spans="1:5" ht="20.25" customHeight="1" x14ac:dyDescent="0.15">
      <c r="A472" s="57"/>
      <c r="B472" s="24"/>
      <c r="C472" s="25"/>
      <c r="D472" s="64" t="str">
        <f>IFERROR(VLOOKUP(C472,リスト!$A$12:$B$37,2,0),"")</f>
        <v/>
      </c>
      <c r="E472" s="65"/>
    </row>
    <row r="473" spans="1:5" ht="20.25" customHeight="1" x14ac:dyDescent="0.15">
      <c r="A473" s="57"/>
      <c r="B473" s="24"/>
      <c r="C473" s="25"/>
      <c r="D473" s="64" t="str">
        <f>IFERROR(VLOOKUP(C473,リスト!$A$12:$B$37,2,0),"")</f>
        <v/>
      </c>
      <c r="E473" s="65"/>
    </row>
    <row r="474" spans="1:5" ht="20.25" customHeight="1" x14ac:dyDescent="0.15">
      <c r="A474" s="57"/>
      <c r="B474" s="24"/>
      <c r="C474" s="25"/>
      <c r="D474" s="64" t="str">
        <f>IFERROR(VLOOKUP(C474,リスト!$A$12:$B$37,2,0),"")</f>
        <v/>
      </c>
      <c r="E474" s="65"/>
    </row>
    <row r="475" spans="1:5" ht="20.25" customHeight="1" x14ac:dyDescent="0.15">
      <c r="A475" s="57"/>
      <c r="B475" s="24"/>
      <c r="C475" s="25"/>
      <c r="D475" s="64" t="str">
        <f>IFERROR(VLOOKUP(C475,リスト!$A$12:$B$37,2,0),"")</f>
        <v/>
      </c>
      <c r="E475" s="65"/>
    </row>
    <row r="476" spans="1:5" ht="20.25" customHeight="1" x14ac:dyDescent="0.15">
      <c r="A476" s="57"/>
      <c r="B476" s="24"/>
      <c r="C476" s="25"/>
      <c r="D476" s="64" t="str">
        <f>IFERROR(VLOOKUP(C476,リスト!$A$12:$B$37,2,0),"")</f>
        <v/>
      </c>
      <c r="E476" s="65"/>
    </row>
    <row r="477" spans="1:5" ht="20.25" customHeight="1" x14ac:dyDescent="0.15">
      <c r="A477" s="57"/>
      <c r="B477" s="24"/>
      <c r="C477" s="25"/>
      <c r="D477" s="64" t="str">
        <f>IFERROR(VLOOKUP(C477,リスト!$A$12:$B$37,2,0),"")</f>
        <v/>
      </c>
      <c r="E477" s="65"/>
    </row>
    <row r="478" spans="1:5" ht="20.25" customHeight="1" x14ac:dyDescent="0.15">
      <c r="A478" s="57"/>
      <c r="B478" s="24"/>
      <c r="C478" s="25"/>
      <c r="D478" s="64" t="str">
        <f>IFERROR(VLOOKUP(C478,リスト!$A$12:$B$37,2,0),"")</f>
        <v/>
      </c>
      <c r="E478" s="65"/>
    </row>
    <row r="479" spans="1:5" ht="20.25" customHeight="1" x14ac:dyDescent="0.15">
      <c r="A479" s="57"/>
      <c r="B479" s="24"/>
      <c r="C479" s="25"/>
      <c r="D479" s="64" t="str">
        <f>IFERROR(VLOOKUP(C479,リスト!$A$12:$B$37,2,0),"")</f>
        <v/>
      </c>
      <c r="E479" s="65"/>
    </row>
    <row r="480" spans="1:5" ht="20.25" customHeight="1" x14ac:dyDescent="0.15">
      <c r="A480" s="57"/>
      <c r="B480" s="24"/>
      <c r="C480" s="25"/>
      <c r="D480" s="64" t="str">
        <f>IFERROR(VLOOKUP(C480,リスト!$A$12:$B$37,2,0),"")</f>
        <v/>
      </c>
      <c r="E480" s="65"/>
    </row>
    <row r="481" spans="1:5" ht="20.25" customHeight="1" x14ac:dyDescent="0.15">
      <c r="A481" s="57"/>
      <c r="B481" s="24"/>
      <c r="C481" s="25"/>
      <c r="D481" s="64" t="str">
        <f>IFERROR(VLOOKUP(C481,リスト!$A$12:$B$37,2,0),"")</f>
        <v/>
      </c>
      <c r="E481" s="65"/>
    </row>
    <row r="482" spans="1:5" ht="20.25" customHeight="1" x14ac:dyDescent="0.15">
      <c r="A482" s="57"/>
      <c r="B482" s="24"/>
      <c r="C482" s="25"/>
      <c r="D482" s="64" t="str">
        <f>IFERROR(VLOOKUP(C482,リスト!$A$12:$B$37,2,0),"")</f>
        <v/>
      </c>
      <c r="E482" s="65"/>
    </row>
    <row r="483" spans="1:5" ht="20.25" customHeight="1" x14ac:dyDescent="0.15">
      <c r="A483" s="57"/>
      <c r="B483" s="24"/>
      <c r="C483" s="25"/>
      <c r="D483" s="64" t="str">
        <f>IFERROR(VLOOKUP(C483,リスト!$A$12:$B$37,2,0),"")</f>
        <v/>
      </c>
      <c r="E483" s="65"/>
    </row>
    <row r="484" spans="1:5" ht="20.25" customHeight="1" x14ac:dyDescent="0.15">
      <c r="A484" s="57"/>
      <c r="B484" s="24"/>
      <c r="C484" s="25"/>
      <c r="D484" s="64" t="str">
        <f>IFERROR(VLOOKUP(C484,リスト!$A$12:$B$37,2,0),"")</f>
        <v/>
      </c>
      <c r="E484" s="65"/>
    </row>
    <row r="485" spans="1:5" ht="20.25" customHeight="1" x14ac:dyDescent="0.15">
      <c r="A485" s="57"/>
      <c r="B485" s="24"/>
      <c r="C485" s="25"/>
      <c r="D485" s="64" t="str">
        <f>IFERROR(VLOOKUP(C485,リスト!$A$12:$B$37,2,0),"")</f>
        <v/>
      </c>
      <c r="E485" s="65"/>
    </row>
    <row r="486" spans="1:5" ht="20.25" customHeight="1" x14ac:dyDescent="0.15">
      <c r="A486" s="57"/>
      <c r="B486" s="24"/>
      <c r="C486" s="25"/>
      <c r="D486" s="64" t="str">
        <f>IFERROR(VLOOKUP(C486,リスト!$A$12:$B$37,2,0),"")</f>
        <v/>
      </c>
      <c r="E486" s="65"/>
    </row>
    <row r="487" spans="1:5" ht="20.25" customHeight="1" x14ac:dyDescent="0.15">
      <c r="A487" s="57"/>
      <c r="B487" s="24"/>
      <c r="C487" s="25"/>
      <c r="D487" s="64" t="str">
        <f>IFERROR(VLOOKUP(C487,リスト!$A$12:$B$37,2,0),"")</f>
        <v/>
      </c>
      <c r="E487" s="65"/>
    </row>
    <row r="488" spans="1:5" ht="20.25" customHeight="1" x14ac:dyDescent="0.15">
      <c r="A488" s="57"/>
      <c r="B488" s="24"/>
      <c r="C488" s="25"/>
      <c r="D488" s="64" t="str">
        <f>IFERROR(VLOOKUP(C488,リスト!$A$12:$B$37,2,0),"")</f>
        <v/>
      </c>
      <c r="E488" s="65"/>
    </row>
    <row r="489" spans="1:5" ht="20.25" customHeight="1" x14ac:dyDescent="0.15">
      <c r="A489" s="57"/>
      <c r="B489" s="24"/>
      <c r="C489" s="25"/>
      <c r="D489" s="64" t="str">
        <f>IFERROR(VLOOKUP(C489,リスト!$A$12:$B$37,2,0),"")</f>
        <v/>
      </c>
      <c r="E489" s="65"/>
    </row>
  </sheetData>
  <mergeCells count="484">
    <mergeCell ref="D487:E487"/>
    <mergeCell ref="D488:E488"/>
    <mergeCell ref="D489:E489"/>
    <mergeCell ref="D478:E478"/>
    <mergeCell ref="D479:E479"/>
    <mergeCell ref="D480:E480"/>
    <mergeCell ref="D481:E481"/>
    <mergeCell ref="D482:E482"/>
    <mergeCell ref="D483:E483"/>
    <mergeCell ref="D484:E484"/>
    <mergeCell ref="D485:E485"/>
    <mergeCell ref="D486:E486"/>
    <mergeCell ref="D469:E469"/>
    <mergeCell ref="D470:E470"/>
    <mergeCell ref="D471:E471"/>
    <mergeCell ref="D472:E472"/>
    <mergeCell ref="D473:E473"/>
    <mergeCell ref="D474:E474"/>
    <mergeCell ref="D475:E475"/>
    <mergeCell ref="D476:E476"/>
    <mergeCell ref="D477:E477"/>
    <mergeCell ref="D460:E460"/>
    <mergeCell ref="D461:E461"/>
    <mergeCell ref="D462:E462"/>
    <mergeCell ref="D463:E463"/>
    <mergeCell ref="D464:E464"/>
    <mergeCell ref="D465:E465"/>
    <mergeCell ref="D466:E466"/>
    <mergeCell ref="D467:E467"/>
    <mergeCell ref="D468:E468"/>
    <mergeCell ref="D451:E451"/>
    <mergeCell ref="D452:E452"/>
    <mergeCell ref="D453:E453"/>
    <mergeCell ref="D454:E454"/>
    <mergeCell ref="D455:E455"/>
    <mergeCell ref="D456:E456"/>
    <mergeCell ref="D457:E457"/>
    <mergeCell ref="D458:E458"/>
    <mergeCell ref="D459:E459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33:E433"/>
    <mergeCell ref="D434:E434"/>
    <mergeCell ref="D435:E435"/>
    <mergeCell ref="D436:E436"/>
    <mergeCell ref="D437:E437"/>
    <mergeCell ref="D438:E438"/>
    <mergeCell ref="D439:E439"/>
    <mergeCell ref="D440:E440"/>
    <mergeCell ref="D441:E441"/>
    <mergeCell ref="D424:E424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15:E415"/>
    <mergeCell ref="D416:E416"/>
    <mergeCell ref="D417:E417"/>
    <mergeCell ref="D418:E418"/>
    <mergeCell ref="D419:E419"/>
    <mergeCell ref="D420:E420"/>
    <mergeCell ref="D421:E421"/>
    <mergeCell ref="D422:E422"/>
    <mergeCell ref="D423:E423"/>
    <mergeCell ref="D406:E406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D397:E397"/>
    <mergeCell ref="D398:E398"/>
    <mergeCell ref="D399:E399"/>
    <mergeCell ref="D400:E400"/>
    <mergeCell ref="D401:E401"/>
    <mergeCell ref="D402:E402"/>
    <mergeCell ref="D403:E403"/>
    <mergeCell ref="D404:E404"/>
    <mergeCell ref="D405:E405"/>
    <mergeCell ref="D388:E388"/>
    <mergeCell ref="D389:E389"/>
    <mergeCell ref="D390:E390"/>
    <mergeCell ref="D391:E391"/>
    <mergeCell ref="D392:E392"/>
    <mergeCell ref="D393:E393"/>
    <mergeCell ref="D394:E394"/>
    <mergeCell ref="D395:E395"/>
    <mergeCell ref="D396:E396"/>
    <mergeCell ref="D379:E379"/>
    <mergeCell ref="D380:E380"/>
    <mergeCell ref="D381:E381"/>
    <mergeCell ref="D382:E382"/>
    <mergeCell ref="D383:E383"/>
    <mergeCell ref="D384:E384"/>
    <mergeCell ref="D385:E385"/>
    <mergeCell ref="D386:E386"/>
    <mergeCell ref="D387:E387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34:E334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16:E316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39:E39"/>
    <mergeCell ref="D40:E40"/>
    <mergeCell ref="D34:E34"/>
    <mergeCell ref="D35:E35"/>
    <mergeCell ref="D36:E36"/>
    <mergeCell ref="D37:E37"/>
    <mergeCell ref="D38:E38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D43:E43"/>
    <mergeCell ref="D44:E44"/>
    <mergeCell ref="D45:E45"/>
    <mergeCell ref="D8:E8"/>
    <mergeCell ref="A2:E2"/>
    <mergeCell ref="A6:E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D91:E91"/>
    <mergeCell ref="D92:E92"/>
    <mergeCell ref="D93:E93"/>
    <mergeCell ref="D94:E94"/>
    <mergeCell ref="D95:E95"/>
    <mergeCell ref="D86:E86"/>
    <mergeCell ref="D87:E87"/>
    <mergeCell ref="D88:E88"/>
    <mergeCell ref="D89:E89"/>
    <mergeCell ref="D90:E90"/>
    <mergeCell ref="D101:E101"/>
    <mergeCell ref="D102:E102"/>
    <mergeCell ref="D103:E103"/>
    <mergeCell ref="D104:E104"/>
    <mergeCell ref="D105:E105"/>
    <mergeCell ref="D96:E96"/>
    <mergeCell ref="D97:E97"/>
    <mergeCell ref="D98:E98"/>
    <mergeCell ref="D99:E99"/>
    <mergeCell ref="D100:E100"/>
    <mergeCell ref="D111:E111"/>
    <mergeCell ref="D112:E112"/>
    <mergeCell ref="D113:E113"/>
    <mergeCell ref="D114:E114"/>
    <mergeCell ref="D115:E115"/>
    <mergeCell ref="D106:E106"/>
    <mergeCell ref="D107:E107"/>
    <mergeCell ref="D108:E108"/>
    <mergeCell ref="D109:E109"/>
    <mergeCell ref="D110:E110"/>
    <mergeCell ref="D121:E121"/>
    <mergeCell ref="D122:E122"/>
    <mergeCell ref="D123:E123"/>
    <mergeCell ref="D124:E124"/>
    <mergeCell ref="D125:E125"/>
    <mergeCell ref="D116:E116"/>
    <mergeCell ref="D117:E117"/>
    <mergeCell ref="D118:E118"/>
    <mergeCell ref="D119:E119"/>
    <mergeCell ref="D120:E120"/>
    <mergeCell ref="D131:E131"/>
    <mergeCell ref="D132:E132"/>
    <mergeCell ref="D133:E133"/>
    <mergeCell ref="D134:E134"/>
    <mergeCell ref="D135:E135"/>
    <mergeCell ref="D126:E126"/>
    <mergeCell ref="D127:E127"/>
    <mergeCell ref="D128:E128"/>
    <mergeCell ref="D129:E129"/>
    <mergeCell ref="D130:E130"/>
    <mergeCell ref="D141:E141"/>
    <mergeCell ref="D142:E142"/>
    <mergeCell ref="D143:E143"/>
    <mergeCell ref="D144:E144"/>
    <mergeCell ref="D145:E145"/>
    <mergeCell ref="D136:E136"/>
    <mergeCell ref="D137:E137"/>
    <mergeCell ref="D138:E138"/>
    <mergeCell ref="D139:E139"/>
    <mergeCell ref="D140:E140"/>
    <mergeCell ref="D151:E151"/>
    <mergeCell ref="D152:E152"/>
    <mergeCell ref="D153:E153"/>
    <mergeCell ref="D154:E154"/>
    <mergeCell ref="D155:E155"/>
    <mergeCell ref="D146:E146"/>
    <mergeCell ref="D147:E147"/>
    <mergeCell ref="D148:E148"/>
    <mergeCell ref="D149:E149"/>
    <mergeCell ref="D150:E150"/>
    <mergeCell ref="D161:E161"/>
    <mergeCell ref="D162:E162"/>
    <mergeCell ref="D163:E163"/>
    <mergeCell ref="D164:E164"/>
    <mergeCell ref="D165:E165"/>
    <mergeCell ref="D156:E156"/>
    <mergeCell ref="D157:E157"/>
    <mergeCell ref="D158:E158"/>
    <mergeCell ref="D159:E159"/>
    <mergeCell ref="D160:E160"/>
    <mergeCell ref="D171:E171"/>
    <mergeCell ref="D172:E172"/>
    <mergeCell ref="D173:E173"/>
    <mergeCell ref="D174:E174"/>
    <mergeCell ref="D175:E175"/>
    <mergeCell ref="D166:E166"/>
    <mergeCell ref="D167:E167"/>
    <mergeCell ref="D168:E168"/>
    <mergeCell ref="D169:E169"/>
    <mergeCell ref="D170:E170"/>
    <mergeCell ref="D181:E181"/>
    <mergeCell ref="D182:E182"/>
    <mergeCell ref="D183:E183"/>
    <mergeCell ref="D184:E184"/>
    <mergeCell ref="D185:E185"/>
    <mergeCell ref="D176:E176"/>
    <mergeCell ref="D177:E177"/>
    <mergeCell ref="D178:E178"/>
    <mergeCell ref="D179:E179"/>
    <mergeCell ref="D180:E180"/>
    <mergeCell ref="D191:E191"/>
    <mergeCell ref="D192:E192"/>
    <mergeCell ref="D193:E193"/>
    <mergeCell ref="D194:E194"/>
    <mergeCell ref="D195:E195"/>
    <mergeCell ref="D186:E186"/>
    <mergeCell ref="D187:E187"/>
    <mergeCell ref="D188:E188"/>
    <mergeCell ref="D189:E189"/>
    <mergeCell ref="D190:E190"/>
    <mergeCell ref="D201:E201"/>
    <mergeCell ref="D202:E202"/>
    <mergeCell ref="D203:E203"/>
    <mergeCell ref="D204:E204"/>
    <mergeCell ref="D205:E205"/>
    <mergeCell ref="D196:E196"/>
    <mergeCell ref="D197:E197"/>
    <mergeCell ref="D198:E198"/>
    <mergeCell ref="D199:E199"/>
    <mergeCell ref="D200:E200"/>
    <mergeCell ref="D211:E211"/>
    <mergeCell ref="D212:E212"/>
    <mergeCell ref="D213:E213"/>
    <mergeCell ref="D214:E214"/>
    <mergeCell ref="D215:E215"/>
    <mergeCell ref="D206:E206"/>
    <mergeCell ref="D207:E207"/>
    <mergeCell ref="D208:E208"/>
    <mergeCell ref="D209:E209"/>
    <mergeCell ref="D210:E210"/>
    <mergeCell ref="D221:E221"/>
    <mergeCell ref="D222:E222"/>
    <mergeCell ref="D223:E223"/>
    <mergeCell ref="D224:E224"/>
    <mergeCell ref="D225:E225"/>
    <mergeCell ref="D216:E216"/>
    <mergeCell ref="D217:E217"/>
    <mergeCell ref="D218:E218"/>
    <mergeCell ref="D219:E219"/>
    <mergeCell ref="D220:E220"/>
  </mergeCells>
  <phoneticPr fontId="2"/>
  <dataValidations count="3">
    <dataValidation type="list" allowBlank="1" showInputMessage="1" showErrorMessage="1" sqref="C1 C9 C490:C1048576" xr:uid="{00000000-0002-0000-0100-000000000000}">
      <formula1>INDIRECT($B$10)</formula1>
    </dataValidation>
    <dataValidation type="list" allowBlank="1" showInputMessage="1" showErrorMessage="1" sqref="B10:B489" xr:uid="{00000000-0002-0000-0100-000001000000}">
      <formula1>"MW_4_1,MW_4_2,MW_5,MW_6,MW_7,MW_8,MW_9,MW_10_1,MW_10_2"</formula1>
    </dataValidation>
    <dataValidation type="list" allowBlank="1" showInputMessage="1" showErrorMessage="1" sqref="C10:C489" xr:uid="{00000000-0002-0000-0100-000002000000}">
      <formula1>INDIRECT(B10)</formula1>
    </dataValidation>
  </dataValidations>
  <printOptions horizontalCentered="1" verticalCentered="1"/>
  <pageMargins left="0.7" right="0.7" top="0.75" bottom="0.75" header="0.3" footer="0.3"/>
  <pageSetup paperSize="9" orientation="portrait" verticalDpi="4294967292" r:id="rId1"/>
  <headerFooter>
    <oddFooter>&amp;P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7"/>
  <sheetViews>
    <sheetView workbookViewId="0">
      <selection activeCell="C24" sqref="C24"/>
    </sheetView>
  </sheetViews>
  <sheetFormatPr defaultColWidth="8.75" defaultRowHeight="14.25" x14ac:dyDescent="0.15"/>
  <cols>
    <col min="1" max="1" width="26.25" style="10" bestFit="1" customWidth="1"/>
    <col min="2" max="2" width="6.375" style="10" customWidth="1"/>
    <col min="3" max="3" width="13.75" style="10" bestFit="1" customWidth="1"/>
    <col min="4" max="4" width="5.375" style="10" bestFit="1" customWidth="1"/>
    <col min="5" max="5" width="6" style="10" bestFit="1" customWidth="1"/>
    <col min="6" max="6" width="5.375" style="10" bestFit="1" customWidth="1"/>
    <col min="7" max="7" width="14.375" style="10" bestFit="1" customWidth="1"/>
    <col min="8" max="8" width="6.375" style="10" bestFit="1" customWidth="1"/>
    <col min="9" max="9" width="28.75" style="10" bestFit="1" customWidth="1"/>
    <col min="10" max="10" width="5.375" style="10" bestFit="1" customWidth="1"/>
    <col min="11" max="11" width="18.75" style="10" bestFit="1" customWidth="1"/>
    <col min="12" max="12" width="5.375" style="10" bestFit="1" customWidth="1"/>
    <col min="13" max="13" width="19.25" style="10" bestFit="1" customWidth="1"/>
    <col min="14" max="14" width="5.375" style="10" bestFit="1" customWidth="1"/>
    <col min="15" max="15" width="14.375" style="10" bestFit="1" customWidth="1"/>
    <col min="16" max="16" width="5.375" style="10" bestFit="1" customWidth="1"/>
    <col min="17" max="17" width="13.75" style="10" bestFit="1" customWidth="1"/>
    <col min="18" max="18" width="5.375" style="10" bestFit="1" customWidth="1"/>
    <col min="19" max="16384" width="8.75" style="10"/>
  </cols>
  <sheetData>
    <row r="1" spans="1:18" s="9" customFormat="1" x14ac:dyDescent="0.15">
      <c r="A1" s="7" t="s">
        <v>29</v>
      </c>
      <c r="B1" s="8" t="s">
        <v>23</v>
      </c>
      <c r="C1" s="7" t="s">
        <v>30</v>
      </c>
      <c r="D1" s="8" t="s">
        <v>23</v>
      </c>
      <c r="E1" s="7" t="s">
        <v>31</v>
      </c>
      <c r="F1" s="8" t="s">
        <v>23</v>
      </c>
      <c r="G1" s="7" t="s">
        <v>32</v>
      </c>
      <c r="H1" s="8" t="s">
        <v>23</v>
      </c>
      <c r="I1" s="7" t="s">
        <v>27</v>
      </c>
      <c r="J1" s="8" t="s">
        <v>23</v>
      </c>
      <c r="K1" s="7" t="s">
        <v>33</v>
      </c>
      <c r="L1" s="8" t="s">
        <v>23</v>
      </c>
      <c r="M1" s="7" t="s">
        <v>34</v>
      </c>
      <c r="N1" s="8" t="s">
        <v>23</v>
      </c>
      <c r="O1" s="7" t="s">
        <v>35</v>
      </c>
      <c r="P1" s="8" t="s">
        <v>23</v>
      </c>
      <c r="Q1" s="11" t="s">
        <v>36</v>
      </c>
      <c r="R1" s="8"/>
    </row>
    <row r="2" spans="1:18" x14ac:dyDescent="0.15">
      <c r="A2" s="6" t="s">
        <v>37</v>
      </c>
      <c r="B2" s="6">
        <v>2</v>
      </c>
      <c r="C2" s="6" t="s">
        <v>38</v>
      </c>
      <c r="D2" s="6">
        <v>2</v>
      </c>
      <c r="E2" s="6" t="s">
        <v>39</v>
      </c>
      <c r="F2" s="6">
        <v>0.5</v>
      </c>
      <c r="G2" s="6" t="s">
        <v>40</v>
      </c>
      <c r="H2" s="6">
        <v>14</v>
      </c>
      <c r="I2" s="6" t="s">
        <v>41</v>
      </c>
      <c r="J2" s="6">
        <v>4</v>
      </c>
      <c r="K2" s="6" t="s">
        <v>42</v>
      </c>
      <c r="L2" s="6">
        <v>3</v>
      </c>
      <c r="M2" s="6" t="s">
        <v>43</v>
      </c>
      <c r="N2" s="6">
        <v>0.5</v>
      </c>
      <c r="O2" s="6" t="s">
        <v>44</v>
      </c>
      <c r="P2" s="6">
        <v>2</v>
      </c>
      <c r="Q2" s="12" t="s">
        <v>45</v>
      </c>
      <c r="R2" s="6">
        <v>1</v>
      </c>
    </row>
    <row r="3" spans="1:18" x14ac:dyDescent="0.15">
      <c r="A3" s="6" t="s">
        <v>46</v>
      </c>
      <c r="B3" s="6">
        <v>2</v>
      </c>
      <c r="C3" s="6" t="s">
        <v>47</v>
      </c>
      <c r="D3" s="6">
        <v>2</v>
      </c>
      <c r="E3" s="6" t="s">
        <v>48</v>
      </c>
      <c r="F3" s="6">
        <v>1</v>
      </c>
      <c r="G3" s="6" t="s">
        <v>49</v>
      </c>
      <c r="H3" s="6">
        <v>8</v>
      </c>
      <c r="I3" s="6" t="s">
        <v>50</v>
      </c>
      <c r="J3" s="6">
        <v>4</v>
      </c>
      <c r="M3" s="6" t="s">
        <v>51</v>
      </c>
      <c r="N3" s="6">
        <v>1</v>
      </c>
      <c r="O3" s="6" t="s">
        <v>52</v>
      </c>
      <c r="P3" s="6">
        <v>1</v>
      </c>
    </row>
    <row r="4" spans="1:18" x14ac:dyDescent="0.15">
      <c r="A4" s="6" t="s">
        <v>53</v>
      </c>
      <c r="B4" s="6">
        <v>2</v>
      </c>
      <c r="C4" s="6" t="s">
        <v>54</v>
      </c>
      <c r="D4" s="6">
        <v>2</v>
      </c>
      <c r="G4" s="6" t="s">
        <v>55</v>
      </c>
      <c r="H4" s="6">
        <v>3</v>
      </c>
      <c r="I4" s="6" t="s">
        <v>56</v>
      </c>
      <c r="J4" s="6">
        <v>0.5</v>
      </c>
      <c r="M4" s="6" t="s">
        <v>57</v>
      </c>
      <c r="N4" s="6">
        <v>0.25</v>
      </c>
    </row>
    <row r="5" spans="1:18" x14ac:dyDescent="0.15">
      <c r="A5" s="6" t="s">
        <v>58</v>
      </c>
      <c r="B5" s="6">
        <v>2</v>
      </c>
      <c r="C5" s="6" t="s">
        <v>59</v>
      </c>
      <c r="D5" s="6">
        <v>0.5</v>
      </c>
      <c r="I5" s="6" t="s">
        <v>60</v>
      </c>
      <c r="J5" s="6">
        <v>1</v>
      </c>
      <c r="M5" s="6" t="s">
        <v>61</v>
      </c>
      <c r="N5" s="6">
        <v>0.25</v>
      </c>
    </row>
    <row r="6" spans="1:18" x14ac:dyDescent="0.15">
      <c r="I6" s="6" t="s">
        <v>62</v>
      </c>
      <c r="J6" s="6">
        <v>1</v>
      </c>
    </row>
    <row r="12" spans="1:18" ht="14.45" customHeight="1" x14ac:dyDescent="0.15">
      <c r="A12" s="6" t="s">
        <v>37</v>
      </c>
      <c r="B12" s="6">
        <v>2</v>
      </c>
    </row>
    <row r="13" spans="1:18" ht="14.45" customHeight="1" x14ac:dyDescent="0.15">
      <c r="A13" s="6" t="s">
        <v>46</v>
      </c>
      <c r="B13" s="6">
        <v>2</v>
      </c>
    </row>
    <row r="14" spans="1:18" x14ac:dyDescent="0.15">
      <c r="A14" s="6" t="s">
        <v>53</v>
      </c>
      <c r="B14" s="6">
        <v>2</v>
      </c>
    </row>
    <row r="15" spans="1:18" x14ac:dyDescent="0.15">
      <c r="A15" s="6" t="s">
        <v>58</v>
      </c>
      <c r="B15" s="6">
        <v>2</v>
      </c>
    </row>
    <row r="16" spans="1:18" x14ac:dyDescent="0.15">
      <c r="A16" s="6" t="s">
        <v>38</v>
      </c>
      <c r="B16" s="6">
        <v>2</v>
      </c>
    </row>
    <row r="17" spans="1:2" x14ac:dyDescent="0.15">
      <c r="A17" s="6" t="s">
        <v>47</v>
      </c>
      <c r="B17" s="6">
        <v>2</v>
      </c>
    </row>
    <row r="18" spans="1:2" x14ac:dyDescent="0.15">
      <c r="A18" s="6" t="s">
        <v>54</v>
      </c>
      <c r="B18" s="6">
        <v>2</v>
      </c>
    </row>
    <row r="19" spans="1:2" x14ac:dyDescent="0.15">
      <c r="A19" s="6" t="s">
        <v>59</v>
      </c>
      <c r="B19" s="6">
        <v>0.5</v>
      </c>
    </row>
    <row r="20" spans="1:2" x14ac:dyDescent="0.15">
      <c r="A20" s="6" t="s">
        <v>39</v>
      </c>
      <c r="B20" s="6">
        <v>0.5</v>
      </c>
    </row>
    <row r="21" spans="1:2" x14ac:dyDescent="0.15">
      <c r="A21" s="6" t="s">
        <v>48</v>
      </c>
      <c r="B21" s="6">
        <v>1</v>
      </c>
    </row>
    <row r="22" spans="1:2" x14ac:dyDescent="0.15">
      <c r="A22" s="6" t="s">
        <v>40</v>
      </c>
      <c r="B22" s="6">
        <v>14</v>
      </c>
    </row>
    <row r="23" spans="1:2" x14ac:dyDescent="0.15">
      <c r="A23" s="6" t="s">
        <v>49</v>
      </c>
      <c r="B23" s="6">
        <v>8</v>
      </c>
    </row>
    <row r="24" spans="1:2" x14ac:dyDescent="0.15">
      <c r="A24" s="6" t="s">
        <v>55</v>
      </c>
      <c r="B24" s="6">
        <v>3</v>
      </c>
    </row>
    <row r="25" spans="1:2" x14ac:dyDescent="0.15">
      <c r="A25" s="6" t="s">
        <v>41</v>
      </c>
      <c r="B25" s="6">
        <v>4</v>
      </c>
    </row>
    <row r="26" spans="1:2" x14ac:dyDescent="0.15">
      <c r="A26" s="6" t="s">
        <v>50</v>
      </c>
      <c r="B26" s="6">
        <v>4</v>
      </c>
    </row>
    <row r="27" spans="1:2" x14ac:dyDescent="0.15">
      <c r="A27" s="6" t="s">
        <v>56</v>
      </c>
      <c r="B27" s="6">
        <v>0.5</v>
      </c>
    </row>
    <row r="28" spans="1:2" x14ac:dyDescent="0.15">
      <c r="A28" s="6" t="s">
        <v>60</v>
      </c>
      <c r="B28" s="6">
        <v>1</v>
      </c>
    </row>
    <row r="29" spans="1:2" x14ac:dyDescent="0.15">
      <c r="A29" s="6" t="s">
        <v>62</v>
      </c>
      <c r="B29" s="6">
        <v>1</v>
      </c>
    </row>
    <row r="30" spans="1:2" x14ac:dyDescent="0.15">
      <c r="A30" s="6" t="s">
        <v>42</v>
      </c>
      <c r="B30" s="6">
        <v>3</v>
      </c>
    </row>
    <row r="31" spans="1:2" x14ac:dyDescent="0.15">
      <c r="A31" s="6" t="s">
        <v>43</v>
      </c>
      <c r="B31" s="6">
        <v>0.5</v>
      </c>
    </row>
    <row r="32" spans="1:2" x14ac:dyDescent="0.15">
      <c r="A32" s="6" t="s">
        <v>51</v>
      </c>
      <c r="B32" s="6">
        <v>1</v>
      </c>
    </row>
    <row r="33" spans="1:2" x14ac:dyDescent="0.15">
      <c r="A33" s="6" t="s">
        <v>57</v>
      </c>
      <c r="B33" s="6">
        <v>0.25</v>
      </c>
    </row>
    <row r="34" spans="1:2" x14ac:dyDescent="0.15">
      <c r="A34" s="6" t="s">
        <v>61</v>
      </c>
      <c r="B34" s="6">
        <v>0.25</v>
      </c>
    </row>
    <row r="35" spans="1:2" x14ac:dyDescent="0.15">
      <c r="A35" s="6" t="s">
        <v>44</v>
      </c>
      <c r="B35" s="6">
        <v>2</v>
      </c>
    </row>
    <row r="36" spans="1:2" x14ac:dyDescent="0.15">
      <c r="A36" s="6" t="s">
        <v>52</v>
      </c>
      <c r="B36" s="6">
        <v>1</v>
      </c>
    </row>
    <row r="37" spans="1:2" x14ac:dyDescent="0.15">
      <c r="A37" s="12" t="s">
        <v>45</v>
      </c>
      <c r="B37" s="6">
        <v>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BCCD55D438D744BCC78778BB7DEE46" ma:contentTypeVersion="22" ma:contentTypeDescription="新しいドキュメントを作成します。" ma:contentTypeScope="" ma:versionID="1667b754da5d1a6d7aa737aad6c9b319">
  <xsd:schema xmlns:xsd="http://www.w3.org/2001/XMLSchema" xmlns:xs="http://www.w3.org/2001/XMLSchema" xmlns:p="http://schemas.microsoft.com/office/2006/metadata/properties" xmlns:ns2="c62f0221-5044-4d59-970a-c0e3360e9f25" xmlns:ns3="3a362bfe-f96d-4fdd-9b37-465ce0354525" targetNamespace="http://schemas.microsoft.com/office/2006/metadata/properties" ma:root="true" ma:fieldsID="6fe1ffbedda8466f897be01dc2566cdc" ns2:_="" ns3:_="">
    <xsd:import namespace="c62f0221-5044-4d59-970a-c0e3360e9f25"/>
    <xsd:import namespace="3a362bfe-f96d-4fdd-9b37-465ce03545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f0221-5044-4d59-970a-c0e3360e9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386da717-d8b5-49b2-8aa8-081b0f581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62bfe-f96d-4fdd-9b37-465ce035452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297d5e-73c0-4ade-ab0d-b362aba0c8b9}" ma:internalName="TaxCatchAll" ma:showField="CatchAllData" ma:web="3a362bfe-f96d-4fdd-9b37-465ce0354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2f0221-5044-4d59-970a-c0e3360e9f25">
      <Terms xmlns="http://schemas.microsoft.com/office/infopath/2007/PartnerControls"/>
    </lcf76f155ced4ddcb4097134ff3c332f>
    <TaxCatchAll xmlns="3a362bfe-f96d-4fdd-9b37-465ce0354525" xsi:nil="true"/>
  </documentManagement>
</p:properties>
</file>

<file path=customXml/itemProps1.xml><?xml version="1.0" encoding="utf-8"?>
<ds:datastoreItem xmlns:ds="http://schemas.openxmlformats.org/officeDocument/2006/customXml" ds:itemID="{11506E1B-11CD-4962-A32A-982A79EBF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f0221-5044-4d59-970a-c0e3360e9f25"/>
    <ds:schemaRef ds:uri="3a362bfe-f96d-4fdd-9b37-465ce03545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57E702-AEC2-40A5-ACD5-A006FD984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484C8-0332-49B6-893E-79B682DD8B71}">
  <ds:schemaRefs>
    <ds:schemaRef ds:uri="http://schemas.microsoft.com/office/2006/metadata/properties"/>
    <ds:schemaRef ds:uri="http://schemas.microsoft.com/office/infopath/2007/PartnerControls"/>
    <ds:schemaRef ds:uri="c62f0221-5044-4d59-970a-c0e3360e9f25"/>
    <ds:schemaRef ds:uri="3a362bfe-f96d-4fdd-9b37-465ce03545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</vt:i4>
      </vt:variant>
    </vt:vector>
  </HeadingPairs>
  <TitlesOfParts>
    <vt:vector size="16" baseType="lpstr">
      <vt:lpstr>様式2_研修受講記録</vt:lpstr>
      <vt:lpstr>様式3_助産実践報告書</vt:lpstr>
      <vt:lpstr>リスト</vt:lpstr>
      <vt:lpstr>MW_10_1</vt:lpstr>
      <vt:lpstr>MW_10_2</vt:lpstr>
      <vt:lpstr>MW_4_1</vt:lpstr>
      <vt:lpstr>MW_4_2</vt:lpstr>
      <vt:lpstr>MW_5</vt:lpstr>
      <vt:lpstr>MW_6</vt:lpstr>
      <vt:lpstr>MW_7</vt:lpstr>
      <vt:lpstr>MW_8</vt:lpstr>
      <vt:lpstr>MW_9</vt:lpstr>
      <vt:lpstr>様式2_研修受講記録!Print_Titles</vt:lpstr>
      <vt:lpstr>様式3_助産実践報告書!Print_Titles</vt:lpstr>
      <vt:lpstr>時間</vt:lpstr>
      <vt:lpstr>時間MW_4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稲田 千晴</dc:creator>
  <cp:keywords/>
  <dc:description/>
  <cp:lastModifiedBy>角田</cp:lastModifiedBy>
  <cp:revision/>
  <cp:lastPrinted>2023-01-25T06:16:13Z</cp:lastPrinted>
  <dcterms:created xsi:type="dcterms:W3CDTF">2017-11-03T02:08:08Z</dcterms:created>
  <dcterms:modified xsi:type="dcterms:W3CDTF">2024-07-02T06:55:31Z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0x010100CABCCD55D438D744BCC78778BB7DEE46</vt:lpwstr>
  </property>
  <property fmtid="{D5CDD505-2E9C-101B-9397-08002B2CF9AE}" pid="3" name="MediaServiceImageTags">
    <vt:lpwstr/>
  </property>
</Properties>
</file>