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jmidwives.sharepoint.com/sites/FileServer/Shared Documents/共有/8事業部/2教育部/999助産実践能力推進小委員会/手引書＆申請書/2025HP公開/"/>
    </mc:Choice>
  </mc:AlternateContent>
  <xr:revisionPtr revIDLastSave="310" documentId="13_ncr:1_{0FA35BA4-FE21-4DAA-9EDD-6F5471CC6AA0}" xr6:coauthVersionLast="47" xr6:coauthVersionMax="47" xr10:uidLastSave="{367CF926-78F8-4F8F-8170-B0C38251AEBB}"/>
  <bookViews>
    <workbookView xWindow="-120" yWindow="-120" windowWidth="29040" windowHeight="15720" tabRatio="500" xr2:uid="{00000000-000D-0000-FFFF-FFFF00000000}"/>
  </bookViews>
  <sheets>
    <sheet name="様式2^2025研修受講記録" sheetId="10" r:id="rId1"/>
    <sheet name="様式3_2025助産実践報告書" sheetId="8" r:id="rId2"/>
    <sheet name="リスト" sheetId="5" state="hidden" r:id="rId3"/>
  </sheets>
  <definedNames>
    <definedName name="MW_10_1" localSheetId="0">#REF!</definedName>
    <definedName name="MW_10_1">リスト!$O$2:$O$3</definedName>
    <definedName name="MW_10_2" localSheetId="0">#REF!</definedName>
    <definedName name="MW_10_2">リスト!$Q$2</definedName>
    <definedName name="MW_4_1" localSheetId="0">#REF!</definedName>
    <definedName name="MW_4_1">リスト!$A$2:$A$5</definedName>
    <definedName name="MW_4_2" localSheetId="0">#REF!</definedName>
    <definedName name="MW_4_2">リスト!$C$2:$C$5</definedName>
    <definedName name="MW_5" localSheetId="0">#REF!</definedName>
    <definedName name="MW_5">リスト!$E$2:$E$3</definedName>
    <definedName name="MW_6" localSheetId="0">#REF!</definedName>
    <definedName name="MW_6">リスト!$G$2:$G$4</definedName>
    <definedName name="MW_7" localSheetId="0">#REF!</definedName>
    <definedName name="MW_7">リスト!$I$2:$I$6</definedName>
    <definedName name="MW_8" localSheetId="0">#REF!</definedName>
    <definedName name="MW_8">リスト!$K$2</definedName>
    <definedName name="MW_9" localSheetId="0">#REF!</definedName>
    <definedName name="MW_9">リスト!$M$2:$M$5</definedName>
    <definedName name="_xlnm.Print_Titles" localSheetId="1">様式3_2025助産実践報告書!$8:$8</definedName>
    <definedName name="時間" localSheetId="0">#REF!</definedName>
    <definedName name="時間">リスト!$A$12:$B$37</definedName>
    <definedName name="時間MW_4" localSheetId="0">#REF!</definedName>
    <definedName name="時間MW_4">リスト!$A$12:$B$14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4" i="8" l="1"/>
  <c r="D13" i="8"/>
  <c r="D12" i="8"/>
  <c r="D11" i="8"/>
  <c r="D10" i="8"/>
  <c r="K8" i="10"/>
  <c r="K9" i="10"/>
  <c r="K10" i="10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116" i="8"/>
  <c r="D117" i="8"/>
  <c r="D118" i="8"/>
  <c r="D119" i="8"/>
  <c r="D120" i="8"/>
  <c r="D121" i="8"/>
  <c r="D122" i="8"/>
  <c r="D123" i="8"/>
  <c r="D124" i="8"/>
  <c r="D125" i="8"/>
  <c r="D126" i="8"/>
  <c r="D127" i="8"/>
  <c r="D128" i="8"/>
  <c r="D129" i="8"/>
  <c r="D130" i="8"/>
  <c r="D131" i="8"/>
  <c r="D132" i="8"/>
  <c r="D133" i="8"/>
  <c r="D134" i="8"/>
  <c r="D135" i="8"/>
  <c r="D136" i="8"/>
  <c r="D137" i="8"/>
  <c r="D138" i="8"/>
  <c r="D139" i="8"/>
  <c r="D140" i="8"/>
  <c r="D141" i="8"/>
  <c r="D142" i="8"/>
  <c r="D143" i="8"/>
  <c r="D144" i="8"/>
  <c r="D145" i="8"/>
  <c r="D146" i="8"/>
  <c r="D147" i="8"/>
  <c r="D148" i="8"/>
  <c r="D149" i="8"/>
  <c r="D150" i="8"/>
  <c r="D151" i="8"/>
  <c r="D152" i="8"/>
  <c r="D153" i="8"/>
  <c r="D154" i="8"/>
  <c r="D155" i="8"/>
  <c r="D156" i="8"/>
  <c r="D157" i="8"/>
  <c r="D158" i="8"/>
  <c r="D159" i="8"/>
  <c r="D160" i="8"/>
  <c r="D161" i="8"/>
  <c r="D162" i="8"/>
  <c r="D163" i="8"/>
  <c r="D164" i="8"/>
  <c r="D165" i="8"/>
  <c r="D166" i="8"/>
  <c r="D167" i="8"/>
  <c r="D168" i="8"/>
  <c r="D169" i="8"/>
  <c r="D170" i="8"/>
  <c r="D171" i="8"/>
  <c r="D172" i="8"/>
  <c r="D173" i="8"/>
  <c r="D174" i="8"/>
  <c r="D175" i="8"/>
  <c r="D176" i="8"/>
  <c r="D177" i="8"/>
  <c r="D178" i="8"/>
  <c r="D179" i="8"/>
  <c r="D180" i="8"/>
  <c r="D181" i="8"/>
  <c r="D182" i="8"/>
  <c r="D183" i="8"/>
  <c r="D184" i="8"/>
  <c r="D185" i="8"/>
  <c r="D186" i="8"/>
  <c r="D187" i="8"/>
  <c r="D188" i="8"/>
  <c r="D189" i="8"/>
  <c r="D190" i="8"/>
  <c r="D191" i="8"/>
  <c r="D192" i="8"/>
  <c r="D193" i="8"/>
  <c r="D194" i="8"/>
  <c r="D195" i="8"/>
  <c r="D196" i="8"/>
  <c r="D197" i="8"/>
  <c r="D198" i="8"/>
  <c r="D199" i="8"/>
  <c r="D200" i="8"/>
  <c r="D201" i="8"/>
  <c r="D202" i="8"/>
  <c r="D203" i="8"/>
  <c r="D204" i="8"/>
  <c r="D205" i="8"/>
  <c r="D206" i="8"/>
  <c r="D207" i="8"/>
  <c r="D208" i="8"/>
  <c r="D209" i="8"/>
  <c r="D210" i="8"/>
  <c r="D211" i="8"/>
  <c r="D212" i="8"/>
  <c r="D213" i="8"/>
  <c r="D214" i="8"/>
  <c r="D215" i="8"/>
  <c r="D216" i="8"/>
  <c r="D217" i="8"/>
  <c r="D218" i="8"/>
  <c r="D219" i="8"/>
  <c r="D220" i="8"/>
  <c r="D221" i="8"/>
  <c r="D222" i="8"/>
  <c r="D223" i="8"/>
  <c r="D224" i="8"/>
  <c r="D225" i="8"/>
  <c r="D226" i="8"/>
  <c r="D227" i="8"/>
  <c r="D228" i="8"/>
  <c r="D229" i="8"/>
  <c r="D230" i="8"/>
  <c r="D231" i="8"/>
  <c r="D232" i="8"/>
  <c r="D233" i="8"/>
  <c r="D234" i="8"/>
  <c r="D235" i="8"/>
  <c r="D236" i="8"/>
  <c r="D237" i="8"/>
  <c r="D238" i="8"/>
  <c r="D239" i="8"/>
  <c r="D240" i="8"/>
  <c r="D241" i="8"/>
  <c r="D242" i="8"/>
  <c r="D243" i="8"/>
  <c r="D244" i="8"/>
  <c r="D245" i="8"/>
  <c r="D246" i="8"/>
  <c r="D247" i="8"/>
  <c r="D248" i="8"/>
  <c r="D249" i="8"/>
  <c r="D250" i="8"/>
  <c r="D251" i="8"/>
  <c r="D252" i="8"/>
  <c r="D253" i="8"/>
  <c r="D254" i="8"/>
  <c r="D255" i="8"/>
  <c r="D256" i="8"/>
  <c r="D257" i="8"/>
  <c r="D258" i="8"/>
  <c r="D259" i="8"/>
  <c r="D260" i="8"/>
  <c r="D261" i="8"/>
  <c r="D262" i="8"/>
  <c r="D263" i="8"/>
  <c r="D264" i="8"/>
  <c r="D265" i="8"/>
  <c r="D266" i="8"/>
  <c r="D267" i="8"/>
  <c r="D268" i="8"/>
  <c r="D269" i="8"/>
  <c r="D270" i="8"/>
  <c r="D271" i="8"/>
  <c r="D272" i="8"/>
  <c r="D273" i="8"/>
  <c r="D274" i="8"/>
  <c r="D275" i="8"/>
  <c r="D276" i="8"/>
  <c r="D277" i="8"/>
  <c r="D278" i="8"/>
  <c r="D279" i="8"/>
  <c r="D280" i="8"/>
  <c r="D281" i="8"/>
  <c r="D282" i="8"/>
  <c r="D283" i="8"/>
  <c r="D284" i="8"/>
  <c r="D285" i="8"/>
  <c r="D286" i="8"/>
  <c r="D287" i="8"/>
  <c r="D288" i="8"/>
  <c r="D289" i="8"/>
  <c r="D290" i="8"/>
  <c r="D291" i="8"/>
  <c r="D292" i="8"/>
  <c r="D293" i="8"/>
  <c r="D294" i="8"/>
  <c r="D295" i="8"/>
  <c r="D296" i="8"/>
  <c r="D297" i="8"/>
  <c r="D298" i="8"/>
  <c r="D299" i="8"/>
  <c r="D300" i="8"/>
  <c r="D301" i="8"/>
  <c r="D302" i="8"/>
  <c r="D303" i="8"/>
  <c r="D304" i="8"/>
  <c r="D305" i="8"/>
  <c r="D306" i="8"/>
  <c r="D307" i="8"/>
  <c r="D308" i="8"/>
  <c r="D309" i="8"/>
  <c r="D310" i="8"/>
  <c r="D311" i="8"/>
  <c r="D312" i="8"/>
  <c r="D313" i="8"/>
  <c r="D314" i="8"/>
  <c r="D315" i="8"/>
  <c r="D316" i="8"/>
  <c r="D317" i="8"/>
  <c r="D318" i="8"/>
  <c r="D319" i="8"/>
  <c r="D320" i="8"/>
  <c r="D321" i="8"/>
  <c r="D322" i="8"/>
  <c r="D323" i="8"/>
  <c r="D324" i="8"/>
  <c r="D325" i="8"/>
  <c r="D326" i="8"/>
  <c r="D327" i="8"/>
  <c r="D328" i="8"/>
  <c r="D329" i="8"/>
  <c r="D330" i="8"/>
  <c r="D331" i="8"/>
  <c r="D332" i="8"/>
  <c r="D333" i="8"/>
  <c r="D334" i="8"/>
  <c r="D335" i="8"/>
  <c r="D336" i="8"/>
  <c r="D337" i="8"/>
  <c r="D338" i="8"/>
  <c r="D339" i="8"/>
  <c r="D340" i="8"/>
  <c r="D341" i="8"/>
  <c r="D342" i="8"/>
  <c r="D343" i="8"/>
  <c r="D344" i="8"/>
  <c r="D345" i="8"/>
  <c r="D346" i="8"/>
  <c r="D347" i="8"/>
  <c r="D348" i="8"/>
  <c r="D349" i="8"/>
  <c r="D350" i="8"/>
  <c r="D351" i="8"/>
  <c r="D352" i="8"/>
  <c r="D353" i="8"/>
  <c r="D354" i="8"/>
  <c r="D355" i="8"/>
  <c r="D356" i="8"/>
  <c r="D357" i="8"/>
  <c r="D358" i="8"/>
  <c r="D359" i="8"/>
  <c r="D360" i="8"/>
  <c r="D361" i="8"/>
  <c r="D362" i="8"/>
  <c r="D363" i="8"/>
  <c r="D364" i="8"/>
  <c r="D365" i="8"/>
  <c r="D366" i="8"/>
  <c r="D367" i="8"/>
  <c r="D368" i="8"/>
  <c r="D369" i="8"/>
  <c r="D370" i="8"/>
  <c r="D371" i="8"/>
  <c r="D372" i="8"/>
  <c r="D373" i="8"/>
  <c r="D374" i="8"/>
  <c r="D375" i="8"/>
  <c r="D376" i="8"/>
  <c r="D377" i="8"/>
  <c r="D378" i="8"/>
  <c r="D379" i="8"/>
  <c r="D380" i="8"/>
  <c r="D381" i="8"/>
  <c r="D382" i="8"/>
  <c r="D383" i="8"/>
  <c r="D384" i="8"/>
  <c r="D385" i="8"/>
  <c r="D386" i="8"/>
  <c r="D387" i="8"/>
  <c r="D388" i="8"/>
  <c r="D389" i="8"/>
  <c r="D390" i="8"/>
  <c r="D391" i="8"/>
  <c r="D392" i="8"/>
  <c r="D393" i="8"/>
  <c r="D394" i="8"/>
  <c r="D395" i="8"/>
  <c r="D396" i="8"/>
  <c r="D397" i="8"/>
  <c r="D398" i="8"/>
  <c r="D399" i="8"/>
  <c r="D400" i="8"/>
  <c r="D401" i="8"/>
  <c r="D402" i="8"/>
  <c r="D403" i="8"/>
  <c r="D404" i="8"/>
  <c r="D405" i="8"/>
  <c r="D406" i="8"/>
  <c r="D407" i="8"/>
  <c r="D408" i="8"/>
  <c r="D409" i="8"/>
  <c r="D410" i="8"/>
  <c r="D411" i="8"/>
  <c r="D412" i="8"/>
  <c r="D413" i="8"/>
  <c r="D414" i="8"/>
  <c r="D415" i="8"/>
  <c r="D416" i="8"/>
  <c r="D417" i="8"/>
  <c r="D418" i="8"/>
  <c r="D419" i="8"/>
  <c r="D420" i="8"/>
  <c r="D421" i="8"/>
  <c r="D422" i="8"/>
  <c r="D423" i="8"/>
  <c r="D424" i="8"/>
  <c r="D425" i="8"/>
  <c r="D426" i="8"/>
  <c r="D427" i="8"/>
  <c r="D428" i="8"/>
  <c r="D429" i="8"/>
  <c r="D430" i="8"/>
  <c r="D431" i="8"/>
  <c r="D432" i="8"/>
  <c r="D433" i="8"/>
  <c r="D434" i="8"/>
  <c r="D435" i="8"/>
  <c r="D436" i="8"/>
  <c r="D437" i="8"/>
  <c r="D438" i="8"/>
  <c r="D439" i="8"/>
  <c r="D440" i="8"/>
  <c r="D441" i="8"/>
  <c r="D442" i="8"/>
  <c r="D443" i="8"/>
  <c r="D444" i="8"/>
  <c r="D445" i="8"/>
  <c r="D446" i="8"/>
  <c r="D447" i="8"/>
  <c r="D448" i="8"/>
  <c r="D449" i="8"/>
  <c r="D450" i="8"/>
  <c r="D451" i="8"/>
  <c r="D452" i="8"/>
  <c r="D453" i="8"/>
  <c r="D454" i="8"/>
  <c r="D455" i="8"/>
  <c r="D456" i="8"/>
  <c r="D457" i="8"/>
  <c r="D458" i="8"/>
  <c r="D459" i="8"/>
  <c r="D460" i="8"/>
  <c r="D461" i="8"/>
  <c r="D462" i="8"/>
  <c r="D463" i="8"/>
  <c r="D464" i="8"/>
  <c r="D465" i="8"/>
  <c r="D466" i="8"/>
  <c r="D467" i="8"/>
  <c r="D468" i="8"/>
  <c r="D469" i="8"/>
  <c r="D470" i="8"/>
  <c r="D471" i="8"/>
  <c r="D472" i="8"/>
  <c r="D473" i="8"/>
  <c r="D474" i="8"/>
  <c r="D475" i="8"/>
  <c r="D476" i="8"/>
  <c r="D477" i="8"/>
  <c r="D478" i="8"/>
  <c r="D479" i="8"/>
  <c r="D480" i="8"/>
  <c r="D481" i="8"/>
  <c r="D482" i="8"/>
  <c r="D483" i="8"/>
  <c r="D29" i="8" l="1"/>
  <c r="D30" i="8"/>
  <c r="D31" i="8"/>
  <c r="D32" i="8"/>
  <c r="D33" i="8"/>
  <c r="D34" i="8"/>
  <c r="D35" i="8"/>
  <c r="D36" i="8"/>
  <c r="D37" i="8"/>
  <c r="D38" i="8"/>
  <c r="D39" i="8"/>
  <c r="D40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15" i="8"/>
  <c r="D5" i="8" l="1"/>
</calcChain>
</file>

<file path=xl/sharedStrings.xml><?xml version="1.0" encoding="utf-8"?>
<sst xmlns="http://schemas.openxmlformats.org/spreadsheetml/2006/main" count="115" uniqueCount="73">
  <si>
    <t>様式2</t>
    <rPh sb="0" eb="2">
      <t>ヨウシキ</t>
    </rPh>
    <phoneticPr fontId="3"/>
  </si>
  <si>
    <t>科目1</t>
    <rPh sb="0" eb="2">
      <t>カモク</t>
    </rPh>
    <phoneticPr fontId="3"/>
  </si>
  <si>
    <t>科目2</t>
    <rPh sb="0" eb="2">
      <t>カモク</t>
    </rPh>
    <phoneticPr fontId="3"/>
  </si>
  <si>
    <t>科目3</t>
    <rPh sb="0" eb="2">
      <t>カモク</t>
    </rPh>
    <phoneticPr fontId="3"/>
  </si>
  <si>
    <t>年月日</t>
    <rPh sb="0" eb="3">
      <t>ネンガッピ</t>
    </rPh>
    <phoneticPr fontId="3"/>
  </si>
  <si>
    <t>研修会名・内容</t>
    <rPh sb="0" eb="4">
      <t>ケンシュウカイメイ</t>
    </rPh>
    <rPh sb="5" eb="7">
      <t>ナイヨウ</t>
    </rPh>
    <phoneticPr fontId="3"/>
  </si>
  <si>
    <t>講師名</t>
    <rPh sb="0" eb="3">
      <t>コウシメイ</t>
    </rPh>
    <phoneticPr fontId="3"/>
  </si>
  <si>
    <t>主催</t>
    <rPh sb="0" eb="2">
      <t>シュサイ</t>
    </rPh>
    <phoneticPr fontId="3"/>
  </si>
  <si>
    <t>科目</t>
    <rPh sb="0" eb="2">
      <t>カモク</t>
    </rPh>
    <phoneticPr fontId="3"/>
  </si>
  <si>
    <t>例）2022/4/1</t>
    <rPh sb="0" eb="1">
      <t>レイ</t>
    </rPh>
    <phoneticPr fontId="3"/>
  </si>
  <si>
    <t>助産倫理</t>
    <rPh sb="0" eb="4">
      <t>ジョサンリンリ</t>
    </rPh>
    <phoneticPr fontId="3"/>
  </si>
  <si>
    <t>鳥越花子</t>
    <rPh sb="0" eb="4">
      <t>トリコエハナコ</t>
    </rPh>
    <phoneticPr fontId="3"/>
  </si>
  <si>
    <t>日本助産師会</t>
    <rPh sb="0" eb="6">
      <t>ニホンジョサンシカイ</t>
    </rPh>
    <phoneticPr fontId="3"/>
  </si>
  <si>
    <t>様式3</t>
    <rPh sb="0" eb="2">
      <t>ヨウシキ</t>
    </rPh>
    <phoneticPr fontId="3"/>
  </si>
  <si>
    <t>　開業助産師ラダーⅠ承認制度　助産実践報告書</t>
    <phoneticPr fontId="3"/>
  </si>
  <si>
    <t>時間</t>
    <rPh sb="0" eb="2">
      <t>ジカン</t>
    </rPh>
    <phoneticPr fontId="3"/>
  </si>
  <si>
    <t>ポートフォリオ</t>
    <phoneticPr fontId="3"/>
  </si>
  <si>
    <t>実践報告時間</t>
    <rPh sb="0" eb="6">
      <t>ジッセンホウコクジカン</t>
    </rPh>
    <phoneticPr fontId="3"/>
  </si>
  <si>
    <t>MW_7</t>
    <phoneticPr fontId="3"/>
  </si>
  <si>
    <t>母子の健診（外来）</t>
    <rPh sb="0" eb="2">
      <t>ボシ</t>
    </rPh>
    <rPh sb="3" eb="5">
      <t>ケンシン</t>
    </rPh>
    <rPh sb="6" eb="8">
      <t>ガイライ</t>
    </rPh>
    <phoneticPr fontId="3"/>
  </si>
  <si>
    <t>MW_4_1</t>
    <phoneticPr fontId="3"/>
  </si>
  <si>
    <t>MW4_2</t>
    <phoneticPr fontId="3"/>
  </si>
  <si>
    <t>MW_5</t>
    <phoneticPr fontId="3"/>
  </si>
  <si>
    <t>MW_6</t>
    <phoneticPr fontId="3"/>
  </si>
  <si>
    <t>MW_8</t>
    <phoneticPr fontId="3"/>
  </si>
  <si>
    <t>MW_9</t>
    <phoneticPr fontId="3"/>
  </si>
  <si>
    <t>MW_10_1</t>
    <phoneticPr fontId="3"/>
  </si>
  <si>
    <t>MW_10_2</t>
    <phoneticPr fontId="3"/>
  </si>
  <si>
    <t>周産期連携会議</t>
  </si>
  <si>
    <t>業務管理</t>
  </si>
  <si>
    <t>外来</t>
    <rPh sb="0" eb="2">
      <t>ガイライ</t>
    </rPh>
    <phoneticPr fontId="3"/>
  </si>
  <si>
    <t>直接介助_初産</t>
    <rPh sb="5" eb="7">
      <t>ショサン</t>
    </rPh>
    <phoneticPr fontId="3"/>
  </si>
  <si>
    <t>入院中の母子のケア</t>
  </si>
  <si>
    <t>転院・搬送時のケア</t>
    <rPh sb="0" eb="2">
      <t>テンイン</t>
    </rPh>
    <rPh sb="3" eb="6">
      <t>ハンソウジ</t>
    </rPh>
    <phoneticPr fontId="3"/>
  </si>
  <si>
    <t>個別相談_外来</t>
    <rPh sb="0" eb="2">
      <t>コベt</t>
    </rPh>
    <rPh sb="2" eb="4">
      <t>ソウダン</t>
    </rPh>
    <rPh sb="5" eb="7">
      <t>ガイラ</t>
    </rPh>
    <phoneticPr fontId="3"/>
  </si>
  <si>
    <t>健康教室_実施</t>
    <rPh sb="5" eb="7">
      <t>ジッシ</t>
    </rPh>
    <phoneticPr fontId="3"/>
  </si>
  <si>
    <t>集団健診事業</t>
    <phoneticPr fontId="3"/>
  </si>
  <si>
    <t>母子保健連携会議</t>
  </si>
  <si>
    <t>感染管理</t>
  </si>
  <si>
    <t>訪問</t>
    <rPh sb="0" eb="2">
      <t>ホウモン</t>
    </rPh>
    <phoneticPr fontId="3"/>
  </si>
  <si>
    <t>直接介助_経産</t>
    <rPh sb="5" eb="7">
      <t>ケイサン</t>
    </rPh>
    <phoneticPr fontId="3"/>
  </si>
  <si>
    <t>産後ケア（宿泊型・デイケア型）</t>
  </si>
  <si>
    <t>個別相談_訪問</t>
    <rPh sb="0" eb="2">
      <t>コベt</t>
    </rPh>
    <rPh sb="2" eb="4">
      <t>ソウダン</t>
    </rPh>
    <rPh sb="5" eb="7">
      <t>ホウモン</t>
    </rPh>
    <phoneticPr fontId="3"/>
  </si>
  <si>
    <t>健康教室_従事</t>
    <rPh sb="0" eb="4">
      <t>ケンコウキョウシツ</t>
    </rPh>
    <rPh sb="5" eb="7">
      <t>ジュウジ</t>
    </rPh>
    <phoneticPr fontId="3"/>
  </si>
  <si>
    <t>医療機関との事例検討</t>
  </si>
  <si>
    <t>災害対策</t>
  </si>
  <si>
    <t>サポート</t>
  </si>
  <si>
    <t>母子の健診（外来）</t>
  </si>
  <si>
    <t>個別相談_電話</t>
    <rPh sb="0" eb="2">
      <t>コベt</t>
    </rPh>
    <rPh sb="2" eb="4">
      <t>ソウダン</t>
    </rPh>
    <rPh sb="5" eb="7">
      <t>デンワ</t>
    </rPh>
    <phoneticPr fontId="3"/>
  </si>
  <si>
    <t>地域の助産師との事例検討</t>
  </si>
  <si>
    <t>目標管理面接</t>
  </si>
  <si>
    <t>母子の家庭訪問</t>
  </si>
  <si>
    <t>個別相談_オンライン</t>
    <rPh sb="0" eb="2">
      <t>コベt</t>
    </rPh>
    <rPh sb="2" eb="4">
      <t>ソウダン</t>
    </rPh>
    <phoneticPr fontId="3"/>
  </si>
  <si>
    <t>産後ケア（アウトリーチ型）</t>
  </si>
  <si>
    <t>例 2022/1/9</t>
    <rPh sb="0" eb="1">
      <t>レイ</t>
    </rPh>
    <phoneticPr fontId="3"/>
  </si>
  <si>
    <t>時間(分)</t>
    <rPh sb="0" eb="2">
      <t>ジカン</t>
    </rPh>
    <rPh sb="3" eb="4">
      <t>フン</t>
    </rPh>
    <phoneticPr fontId="3"/>
  </si>
  <si>
    <t>／必要要件［24時間］</t>
    <rPh sb="1" eb="5">
      <t>ヒツヨウヨウケン</t>
    </rPh>
    <rPh sb="8" eb="10">
      <t>ジカン</t>
    </rPh>
    <phoneticPr fontId="3"/>
  </si>
  <si>
    <t>時間受講済</t>
    <rPh sb="0" eb="2">
      <t>ジカン</t>
    </rPh>
    <rPh sb="2" eb="4">
      <t>ジュコウ</t>
    </rPh>
    <rPh sb="4" eb="5">
      <t>ズ</t>
    </rPh>
    <phoneticPr fontId="3"/>
  </si>
  <si>
    <t>ウィメンズヘルスケア能力</t>
    <rPh sb="10" eb="12">
      <t>ノウリョク</t>
    </rPh>
    <phoneticPr fontId="3"/>
  </si>
  <si>
    <t>／必要要件［18時間］</t>
    <rPh sb="1" eb="5">
      <t>ヒツヨウヨウケン</t>
    </rPh>
    <rPh sb="8" eb="10">
      <t>ジカン</t>
    </rPh>
    <phoneticPr fontId="3"/>
  </si>
  <si>
    <t>専門的自律能力</t>
    <rPh sb="0" eb="7">
      <t>センモンテキジリツノウリョク</t>
    </rPh>
    <phoneticPr fontId="3"/>
  </si>
  <si>
    <t>マタニティケア能力</t>
    <rPh sb="7" eb="9">
      <t>ノウリョク</t>
    </rPh>
    <phoneticPr fontId="3"/>
  </si>
  <si>
    <t>■科目別受講時間（合計）</t>
    <rPh sb="1" eb="8">
      <t>カモクベツジュコウジカン</t>
    </rPh>
    <rPh sb="9" eb="11">
      <t>ゴウケイ</t>
    </rPh>
    <phoneticPr fontId="3"/>
  </si>
  <si>
    <t>）</t>
    <phoneticPr fontId="3"/>
  </si>
  <si>
    <t>－</t>
    <phoneticPr fontId="3"/>
  </si>
  <si>
    <t>更新申請（開業助産師ラダーⅠ承認番号：</t>
    <rPh sb="0" eb="4">
      <t>コウシンシンセイ</t>
    </rPh>
    <rPh sb="5" eb="10">
      <t>カイギョウジョサンシ</t>
    </rPh>
    <rPh sb="14" eb="18">
      <t>ショウニンバンゴウ</t>
    </rPh>
    <phoneticPr fontId="3"/>
  </si>
  <si>
    <t>初回申請</t>
    <rPh sb="0" eb="4">
      <t>ショカイシンセイ</t>
    </rPh>
    <phoneticPr fontId="3"/>
  </si>
  <si>
    <t>申請種別</t>
    <rPh sb="0" eb="4">
      <t>シンセイシュベツ</t>
    </rPh>
    <phoneticPr fontId="3"/>
  </si>
  <si>
    <t>氏名</t>
    <rPh sb="0" eb="2">
      <t>シメイ</t>
    </rPh>
    <phoneticPr fontId="3"/>
  </si>
  <si>
    <t>会員番号</t>
    <rPh sb="0" eb="4">
      <t>カイインバンゴウ</t>
    </rPh>
    <phoneticPr fontId="3"/>
  </si>
  <si>
    <t>開業助産師ラダーⅠ承認制度　研修受講記録</t>
    <phoneticPr fontId="3"/>
  </si>
  <si>
    <t>■助産実践時間（合計）</t>
    <rPh sb="1" eb="7">
      <t>ジョサンジッセンジカン</t>
    </rPh>
    <rPh sb="8" eb="10">
      <t>ゴウケイ</t>
    </rPh>
    <phoneticPr fontId="3"/>
  </si>
  <si>
    <t>内　容</t>
    <rPh sb="0" eb="1">
      <t>ウチ</t>
    </rPh>
    <rPh sb="2" eb="3">
      <t>カタチ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</si>
</sst>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0_);[Red]\(0.00\)"/>
    <numFmt numFmtId="178" formatCode="0.00_ "/>
    <numFmt numFmtId="179" formatCode="0.0"/>
  </numFmts>
  <fonts count="27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1"/>
      <color theme="1"/>
      <name val="游明朝"/>
      <family val="1"/>
      <charset val="128"/>
    </font>
    <font>
      <sz val="11"/>
      <color rgb="FFFF0000"/>
      <name val="UD デジタル 教科書体 N-R"/>
      <family val="1"/>
      <charset val="128"/>
    </font>
    <font>
      <b/>
      <sz val="11"/>
      <color theme="1"/>
      <name val="游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2"/>
      <color theme="1"/>
      <name val="游明朝"/>
      <family val="1"/>
      <charset val="128"/>
    </font>
    <font>
      <b/>
      <sz val="11"/>
      <color theme="1"/>
      <name val="游明朝"/>
      <family val="1"/>
      <charset val="128"/>
    </font>
    <font>
      <sz val="12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1"/>
      <color rgb="FF000000"/>
      <name val="游ゴシック"/>
      <family val="3"/>
      <charset val="128"/>
    </font>
    <font>
      <sz val="10"/>
      <color rgb="FFFF0000"/>
      <name val="UD デジタル 教科書体 N-R"/>
      <family val="1"/>
      <charset val="128"/>
    </font>
    <font>
      <sz val="12"/>
      <color rgb="FFFF0000"/>
      <name val="UD デジタル 教科書体 N-R"/>
      <family val="1"/>
      <charset val="128"/>
    </font>
    <font>
      <sz val="9"/>
      <color theme="1"/>
      <name val="游明朝"/>
      <family val="1"/>
      <charset val="128"/>
    </font>
    <font>
      <b/>
      <sz val="12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0"/>
      <name val="游明朝"/>
      <family val="1"/>
      <charset val="128"/>
    </font>
    <font>
      <sz val="11"/>
      <name val="游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rgb="FFEE0000"/>
      </right>
      <top style="hair">
        <color indexed="64"/>
      </top>
      <bottom style="medium">
        <color rgb="FFEE0000"/>
      </bottom>
      <diagonal/>
    </border>
    <border>
      <left/>
      <right/>
      <top style="hair">
        <color indexed="64"/>
      </top>
      <bottom style="medium">
        <color rgb="FFEE0000"/>
      </bottom>
      <diagonal/>
    </border>
    <border>
      <left style="medium">
        <color rgb="FFEE0000"/>
      </left>
      <right/>
      <top style="hair">
        <color indexed="64"/>
      </top>
      <bottom style="medium">
        <color rgb="FFEE0000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rgb="FFEE0000"/>
      </right>
      <top style="hair">
        <color indexed="64"/>
      </top>
      <bottom style="hair">
        <color indexed="64"/>
      </bottom>
      <diagonal/>
    </border>
    <border>
      <left style="medium">
        <color rgb="FFEE0000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rgb="FFEE0000"/>
      </right>
      <top style="medium">
        <color rgb="FFEE0000"/>
      </top>
      <bottom style="hair">
        <color indexed="64"/>
      </bottom>
      <diagonal/>
    </border>
    <border>
      <left/>
      <right/>
      <top style="medium">
        <color rgb="FFEE0000"/>
      </top>
      <bottom style="hair">
        <color indexed="64"/>
      </bottom>
      <diagonal/>
    </border>
    <border>
      <left style="medium">
        <color rgb="FFEE0000"/>
      </left>
      <right/>
      <top style="medium">
        <color rgb="FFEE0000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1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>
      <alignment vertical="center"/>
    </xf>
    <xf numFmtId="0" fontId="1" fillId="0" borderId="0">
      <alignment vertical="center"/>
    </xf>
  </cellStyleXfs>
  <cellXfs count="9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49" fontId="4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77" fontId="0" fillId="0" borderId="1" xfId="0" applyNumberFormat="1" applyBorder="1"/>
    <xf numFmtId="177" fontId="8" fillId="2" borderId="1" xfId="0" applyNumberFormat="1" applyFont="1" applyFill="1" applyBorder="1" applyAlignment="1">
      <alignment horizontal="center"/>
    </xf>
    <xf numFmtId="177" fontId="0" fillId="3" borderId="1" xfId="0" applyNumberFormat="1" applyFill="1" applyBorder="1" applyAlignment="1">
      <alignment horizontal="center"/>
    </xf>
    <xf numFmtId="177" fontId="0" fillId="0" borderId="0" xfId="0" applyNumberFormat="1" applyAlignment="1">
      <alignment horizontal="center"/>
    </xf>
    <xf numFmtId="177" fontId="0" fillId="0" borderId="0" xfId="0" applyNumberFormat="1"/>
    <xf numFmtId="177" fontId="8" fillId="2" borderId="3" xfId="0" applyNumberFormat="1" applyFont="1" applyFill="1" applyBorder="1" applyAlignment="1">
      <alignment horizontal="center"/>
    </xf>
    <xf numFmtId="177" fontId="0" fillId="0" borderId="3" xfId="0" applyNumberFormat="1" applyBorder="1"/>
    <xf numFmtId="0" fontId="9" fillId="0" borderId="0" xfId="0" applyFont="1" applyAlignment="1">
      <alignment horizontal="center" vertical="center"/>
    </xf>
    <xf numFmtId="178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distributed" vertical="center"/>
    </xf>
    <xf numFmtId="0" fontId="10" fillId="0" borderId="0" xfId="90" applyFont="1">
      <alignment vertical="center"/>
    </xf>
    <xf numFmtId="0" fontId="13" fillId="0" borderId="0" xfId="90" applyFont="1">
      <alignment vertical="center"/>
    </xf>
    <xf numFmtId="0" fontId="10" fillId="0" borderId="12" xfId="90" applyFont="1" applyBorder="1">
      <alignment vertical="center"/>
    </xf>
    <xf numFmtId="0" fontId="10" fillId="0" borderId="11" xfId="90" applyFont="1" applyBorder="1">
      <alignment vertical="center"/>
    </xf>
    <xf numFmtId="0" fontId="14" fillId="0" borderId="11" xfId="90" applyFont="1" applyBorder="1">
      <alignment vertical="center"/>
    </xf>
    <xf numFmtId="0" fontId="10" fillId="0" borderId="10" xfId="90" applyFont="1" applyBorder="1">
      <alignment vertical="center"/>
    </xf>
    <xf numFmtId="0" fontId="10" fillId="0" borderId="9" xfId="90" applyFont="1" applyBorder="1">
      <alignment vertical="center"/>
    </xf>
    <xf numFmtId="0" fontId="14" fillId="0" borderId="9" xfId="90" applyFont="1" applyBorder="1">
      <alignment vertical="center"/>
    </xf>
    <xf numFmtId="0" fontId="10" fillId="0" borderId="8" xfId="90" applyFont="1" applyBorder="1">
      <alignment vertical="center"/>
    </xf>
    <xf numFmtId="0" fontId="10" fillId="0" borderId="7" xfId="90" applyFont="1" applyBorder="1">
      <alignment vertical="center"/>
    </xf>
    <xf numFmtId="0" fontId="14" fillId="0" borderId="7" xfId="90" applyFont="1" applyBorder="1">
      <alignment vertical="center"/>
    </xf>
    <xf numFmtId="0" fontId="10" fillId="0" borderId="3" xfId="90" applyFont="1" applyBorder="1">
      <alignment vertical="center"/>
    </xf>
    <xf numFmtId="0" fontId="15" fillId="0" borderId="24" xfId="90" applyFont="1" applyBorder="1" applyAlignment="1">
      <alignment horizontal="center" vertical="center"/>
    </xf>
    <xf numFmtId="0" fontId="15" fillId="0" borderId="24" xfId="90" applyFont="1" applyBorder="1">
      <alignment vertical="center"/>
    </xf>
    <xf numFmtId="0" fontId="15" fillId="0" borderId="24" xfId="90" applyFont="1" applyBorder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5" fillId="0" borderId="2" xfId="90" applyFont="1" applyBorder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6" fillId="0" borderId="0" xfId="90" applyFont="1" applyAlignment="1">
      <alignment horizontal="right" vertical="center"/>
    </xf>
    <xf numFmtId="0" fontId="12" fillId="0" borderId="0" xfId="90" applyFont="1">
      <alignment vertical="center"/>
    </xf>
    <xf numFmtId="0" fontId="12" fillId="0" borderId="0" xfId="0" applyFont="1" applyAlignment="1">
      <alignment horizontal="right" vertical="center"/>
    </xf>
    <xf numFmtId="0" fontId="12" fillId="4" borderId="6" xfId="0" applyFont="1" applyFill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14" fontId="20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4" fontId="10" fillId="0" borderId="4" xfId="0" applyNumberFormat="1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176" fontId="15" fillId="0" borderId="0" xfId="0" applyNumberFormat="1" applyFont="1" applyAlignment="1">
      <alignment horizontal="center"/>
    </xf>
    <xf numFmtId="49" fontId="22" fillId="0" borderId="0" xfId="0" applyNumberFormat="1" applyFont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49" fontId="15" fillId="0" borderId="1" xfId="0" applyNumberFormat="1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24" fillId="4" borderId="1" xfId="0" applyFont="1" applyFill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/>
      <protection locked="0"/>
    </xf>
    <xf numFmtId="0" fontId="10" fillId="4" borderId="5" xfId="0" applyFont="1" applyFill="1" applyBorder="1" applyAlignment="1" applyProtection="1">
      <alignment vertical="center"/>
      <protection locked="0"/>
    </xf>
    <xf numFmtId="0" fontId="12" fillId="0" borderId="0" xfId="90" applyFont="1" applyAlignment="1">
      <alignment horizontal="right" vertical="center"/>
    </xf>
    <xf numFmtId="0" fontId="26" fillId="0" borderId="0" xfId="90" applyFont="1">
      <alignment vertical="center"/>
    </xf>
    <xf numFmtId="0" fontId="12" fillId="4" borderId="1" xfId="90" applyFont="1" applyFill="1" applyBorder="1" applyAlignment="1">
      <alignment horizontal="center" vertical="center"/>
    </xf>
    <xf numFmtId="0" fontId="17" fillId="4" borderId="1" xfId="90" applyFont="1" applyFill="1" applyBorder="1" applyAlignment="1">
      <alignment horizontal="center" vertical="center"/>
    </xf>
    <xf numFmtId="49" fontId="15" fillId="0" borderId="24" xfId="90" applyNumberFormat="1" applyFont="1" applyBorder="1" applyAlignment="1" applyProtection="1">
      <alignment horizontal="center" vertical="center"/>
      <protection locked="0"/>
    </xf>
    <xf numFmtId="0" fontId="15" fillId="0" borderId="2" xfId="90" applyFont="1" applyBorder="1" applyAlignment="1" applyProtection="1">
      <alignment horizontal="center" vertical="center"/>
      <protection locked="0"/>
    </xf>
    <xf numFmtId="0" fontId="15" fillId="0" borderId="24" xfId="90" applyFont="1" applyBorder="1" applyAlignment="1" applyProtection="1">
      <alignment horizontal="center" vertical="center"/>
      <protection locked="0"/>
    </xf>
    <xf numFmtId="0" fontId="15" fillId="0" borderId="3" xfId="90" applyFont="1" applyBorder="1" applyAlignment="1" applyProtection="1">
      <alignment horizontal="center" vertical="center"/>
      <protection locked="0"/>
    </xf>
    <xf numFmtId="49" fontId="15" fillId="0" borderId="3" xfId="90" applyNumberFormat="1" applyFont="1" applyBorder="1" applyAlignment="1" applyProtection="1">
      <alignment horizontal="center" vertical="center"/>
      <protection locked="0"/>
    </xf>
    <xf numFmtId="0" fontId="14" fillId="4" borderId="7" xfId="90" applyFont="1" applyFill="1" applyBorder="1" applyAlignment="1">
      <alignment horizontal="left" vertical="center"/>
    </xf>
    <xf numFmtId="0" fontId="14" fillId="4" borderId="9" xfId="90" applyFont="1" applyFill="1" applyBorder="1" applyAlignment="1">
      <alignment horizontal="left" vertical="center"/>
    </xf>
    <xf numFmtId="0" fontId="14" fillId="4" borderId="23" xfId="90" applyFont="1" applyFill="1" applyBorder="1" applyAlignment="1">
      <alignment horizontal="center" vertical="center"/>
    </xf>
    <xf numFmtId="0" fontId="14" fillId="4" borderId="7" xfId="90" applyFont="1" applyFill="1" applyBorder="1" applyAlignment="1">
      <alignment horizontal="center" vertical="center"/>
    </xf>
    <xf numFmtId="0" fontId="14" fillId="4" borderId="19" xfId="90" applyFont="1" applyFill="1" applyBorder="1" applyAlignment="1">
      <alignment horizontal="center" vertical="center"/>
    </xf>
    <xf numFmtId="0" fontId="14" fillId="4" borderId="9" xfId="90" applyFont="1" applyFill="1" applyBorder="1" applyAlignment="1">
      <alignment horizontal="center" vertical="center"/>
    </xf>
    <xf numFmtId="0" fontId="14" fillId="4" borderId="16" xfId="90" applyFont="1" applyFill="1" applyBorder="1" applyAlignment="1">
      <alignment horizontal="center" vertical="center"/>
    </xf>
    <xf numFmtId="0" fontId="14" fillId="4" borderId="11" xfId="90" applyFont="1" applyFill="1" applyBorder="1" applyAlignment="1">
      <alignment horizontal="center" vertical="center"/>
    </xf>
    <xf numFmtId="179" fontId="10" fillId="0" borderId="22" xfId="90" applyNumberFormat="1" applyFont="1" applyBorder="1" applyAlignment="1">
      <alignment horizontal="center" vertical="center"/>
    </xf>
    <xf numFmtId="179" fontId="10" fillId="0" borderId="21" xfId="90" applyNumberFormat="1" applyFont="1" applyBorder="1" applyAlignment="1">
      <alignment horizontal="center" vertical="center"/>
    </xf>
    <xf numFmtId="179" fontId="10" fillId="0" borderId="20" xfId="90" applyNumberFormat="1" applyFont="1" applyBorder="1" applyAlignment="1">
      <alignment horizontal="center" vertical="center"/>
    </xf>
    <xf numFmtId="179" fontId="10" fillId="0" borderId="18" xfId="90" applyNumberFormat="1" applyFont="1" applyBorder="1" applyAlignment="1">
      <alignment horizontal="center" vertical="center"/>
    </xf>
    <xf numFmtId="179" fontId="10" fillId="0" borderId="9" xfId="90" applyNumberFormat="1" applyFont="1" applyBorder="1" applyAlignment="1">
      <alignment horizontal="center" vertical="center"/>
    </xf>
    <xf numFmtId="179" fontId="10" fillId="0" borderId="17" xfId="90" applyNumberFormat="1" applyFont="1" applyBorder="1" applyAlignment="1">
      <alignment horizontal="center" vertical="center"/>
    </xf>
    <xf numFmtId="0" fontId="14" fillId="4" borderId="11" xfId="90" applyFont="1" applyFill="1" applyBorder="1" applyAlignment="1">
      <alignment horizontal="left" vertical="center"/>
    </xf>
    <xf numFmtId="179" fontId="10" fillId="0" borderId="15" xfId="90" applyNumberFormat="1" applyFont="1" applyBorder="1" applyAlignment="1">
      <alignment horizontal="center" vertical="center"/>
    </xf>
    <xf numFmtId="179" fontId="10" fillId="0" borderId="14" xfId="90" applyNumberFormat="1" applyFont="1" applyBorder="1" applyAlignment="1">
      <alignment horizontal="center" vertical="center"/>
    </xf>
    <xf numFmtId="179" fontId="10" fillId="0" borderId="13" xfId="90" applyNumberFormat="1" applyFont="1" applyBorder="1" applyAlignment="1">
      <alignment horizontal="center" vertical="center"/>
    </xf>
    <xf numFmtId="0" fontId="11" fillId="0" borderId="1" xfId="90" applyFont="1" applyBorder="1" applyAlignment="1">
      <alignment horizontal="center" vertical="center"/>
    </xf>
    <xf numFmtId="0" fontId="25" fillId="0" borderId="1" xfId="90" applyFont="1" applyBorder="1" applyAlignment="1" applyProtection="1">
      <alignment horizontal="center" vertical="center" wrapText="1"/>
      <protection locked="0"/>
    </xf>
    <xf numFmtId="0" fontId="25" fillId="0" borderId="1" xfId="90" applyFont="1" applyBorder="1" applyAlignment="1" applyProtection="1">
      <alignment horizontal="left" vertical="center" wrapText="1"/>
      <protection locked="0"/>
    </xf>
    <xf numFmtId="14" fontId="11" fillId="0" borderId="1" xfId="90" applyNumberFormat="1" applyFont="1" applyBorder="1" applyAlignment="1">
      <alignment horizontal="center" vertical="center"/>
    </xf>
    <xf numFmtId="0" fontId="11" fillId="0" borderId="1" xfId="90" applyFont="1" applyBorder="1" applyAlignment="1">
      <alignment horizontal="left" vertical="center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23" fillId="4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18" fillId="0" borderId="0" xfId="90" applyFont="1" applyAlignment="1">
      <alignment horizontal="center" vertical="center"/>
    </xf>
  </cellXfs>
  <cellStyles count="91">
    <cellStyle name="ハイパーリンク" xfId="63" builtinId="8" hidden="1"/>
    <cellStyle name="ハイパーリンク" xfId="67" builtinId="8" hidden="1"/>
    <cellStyle name="ハイパーリンク" xfId="71" builtinId="8" hidden="1"/>
    <cellStyle name="ハイパーリンク" xfId="75" builtinId="8" hidden="1"/>
    <cellStyle name="ハイパーリンク" xfId="79" builtinId="8" hidden="1"/>
    <cellStyle name="ハイパーリンク" xfId="83" builtinId="8" hidden="1"/>
    <cellStyle name="ハイパーリンク" xfId="87" builtinId="8" hidden="1"/>
    <cellStyle name="ハイパーリンク" xfId="85" builtinId="8" hidden="1"/>
    <cellStyle name="ハイパーリンク" xfId="81" builtinId="8" hidden="1"/>
    <cellStyle name="ハイパーリンク" xfId="77" builtinId="8" hidden="1"/>
    <cellStyle name="ハイパーリンク" xfId="73" builtinId="8" hidden="1"/>
    <cellStyle name="ハイパーリンク" xfId="69" builtinId="8" hidden="1"/>
    <cellStyle name="ハイパーリンク" xfId="65" builtinId="8" hidden="1"/>
    <cellStyle name="ハイパーリンク" xfId="61" builtinId="8" hidden="1"/>
    <cellStyle name="ハイパーリンク" xfId="21" builtinId="8" hidden="1"/>
    <cellStyle name="ハイパーリンク" xfId="23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9" builtinId="8" hidden="1"/>
    <cellStyle name="ハイパーリンク" xfId="57" builtinId="8" hidden="1"/>
    <cellStyle name="ハイパーリンク" xfId="49" builtinId="8" hidden="1"/>
    <cellStyle name="ハイパーリンク" xfId="41" builtinId="8" hidden="1"/>
    <cellStyle name="ハイパーリンク" xfId="33" builtinId="8" hidden="1"/>
    <cellStyle name="ハイパーリンク" xfId="25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9" builtinId="8" hidden="1"/>
    <cellStyle name="ハイパーリンク" xfId="17" builtinId="8" hidden="1"/>
    <cellStyle name="ハイパーリンク" xfId="5" builtinId="8" hidden="1"/>
    <cellStyle name="ハイパーリンク" xfId="7" builtinId="8" hidden="1"/>
    <cellStyle name="ハイパーリンク" xfId="3" builtinId="8" hidden="1"/>
    <cellStyle name="ハイパーリンク" xfId="1" builtinId="8" hidden="1"/>
    <cellStyle name="標準" xfId="0" builtinId="0"/>
    <cellStyle name="標準 2" xfId="89" xr:uid="{00000000-0005-0000-0000-00002D000000}"/>
    <cellStyle name="標準 3" xfId="90" xr:uid="{5BE9A2AA-B291-448D-AB29-3DDA017CFAA3}"/>
    <cellStyle name="表示済みのハイパーリンク" xfId="64" builtinId="9" hidden="1"/>
    <cellStyle name="表示済みのハイパーリンク" xfId="66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84" builtinId="9" hidden="1"/>
    <cellStyle name="表示済みのハイパーリンク" xfId="76" builtinId="9" hidden="1"/>
    <cellStyle name="表示済みのハイパーリンク" xfId="68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52" builtinId="9" hidden="1"/>
    <cellStyle name="表示済みのハイパーリンク" xfId="36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2" builtinId="9" hidden="1"/>
  </cellStyles>
  <dxfs count="0"/>
  <tableStyles count="0" defaultTableStyle="TableStyleMedium9" defaultPivotStyle="PivotStyleMedium4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99060</xdr:colOff>
      <xdr:row>5</xdr:row>
      <xdr:rowOff>114300</xdr:rowOff>
    </xdr:from>
    <xdr:to>
      <xdr:col>29</xdr:col>
      <xdr:colOff>297179</xdr:colOff>
      <xdr:row>10</xdr:row>
      <xdr:rowOff>7620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7AFFB3A-547A-4874-BABE-281E8DCF84C5}"/>
            </a:ext>
          </a:extLst>
        </xdr:cNvPr>
        <xdr:cNvSpPr/>
      </xdr:nvSpPr>
      <xdr:spPr>
        <a:xfrm>
          <a:off x="16192500" y="1257300"/>
          <a:ext cx="3550919" cy="1036320"/>
        </a:xfrm>
        <a:prstGeom prst="wedgeRoundRectCallout">
          <a:avLst>
            <a:gd name="adj1" fmla="val -68282"/>
            <a:gd name="adj2" fmla="val -1626"/>
            <a:gd name="adj3" fmla="val 16667"/>
          </a:avLst>
        </a:prstGeom>
        <a:solidFill>
          <a:schemeClr val="tx2">
            <a:lumMod val="10000"/>
            <a:lumOff val="90000"/>
          </a:schemeClr>
        </a:solidFill>
        <a:ln>
          <a:solidFill>
            <a:schemeClr val="tx2">
              <a:lumMod val="50000"/>
              <a:lumOff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科目別受講時間（赤枠内）は、入力不要です。自動で計算されます。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5</xdr:row>
      <xdr:rowOff>82981</xdr:rowOff>
    </xdr:from>
    <xdr:to>
      <xdr:col>0</xdr:col>
      <xdr:colOff>368267</xdr:colOff>
      <xdr:row>7</xdr:row>
      <xdr:rowOff>42503</xdr:rowOff>
    </xdr:to>
    <xdr:sp macro="" textlink="">
      <xdr:nvSpPr>
        <xdr:cNvPr id="6" name="フローチャート: 結合子 5">
          <a:extLst>
            <a:ext uri="{FF2B5EF4-FFF2-40B4-BE49-F238E27FC236}">
              <a16:creationId xmlns:a16="http://schemas.microsoft.com/office/drawing/2014/main" id="{4539BB5C-3FA2-4661-97EB-0798C5B73F94}"/>
            </a:ext>
          </a:extLst>
        </xdr:cNvPr>
        <xdr:cNvSpPr>
          <a:spLocks noChangeAspect="1"/>
        </xdr:cNvSpPr>
      </xdr:nvSpPr>
      <xdr:spPr>
        <a:xfrm>
          <a:off x="47625" y="1530781"/>
          <a:ext cx="320642" cy="330997"/>
        </a:xfrm>
        <a:prstGeom prst="flowChartConnector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>
              <a:solidFill>
                <a:srgbClr val="EE0000"/>
              </a:solidFill>
            </a:rPr>
            <a:t>1</a:t>
          </a:r>
          <a:endParaRPr kumimoji="1" lang="ja-JP" altLang="en-US" sz="1400" b="1">
            <a:solidFill>
              <a:srgbClr val="EE0000"/>
            </a:solidFill>
          </a:endParaRPr>
        </a:p>
      </xdr:txBody>
    </xdr:sp>
    <xdr:clientData fPrintsWithSheet="0"/>
  </xdr:twoCellAnchor>
  <xdr:twoCellAnchor>
    <xdr:from>
      <xdr:col>1</xdr:col>
      <xdr:colOff>86991</xdr:colOff>
      <xdr:row>5</xdr:row>
      <xdr:rowOff>89571</xdr:rowOff>
    </xdr:from>
    <xdr:to>
      <xdr:col>1</xdr:col>
      <xdr:colOff>405251</xdr:colOff>
      <xdr:row>7</xdr:row>
      <xdr:rowOff>49093</xdr:rowOff>
    </xdr:to>
    <xdr:sp macro="" textlink="">
      <xdr:nvSpPr>
        <xdr:cNvPr id="7" name="フローチャート: 結合子 6">
          <a:extLst>
            <a:ext uri="{FF2B5EF4-FFF2-40B4-BE49-F238E27FC236}">
              <a16:creationId xmlns:a16="http://schemas.microsoft.com/office/drawing/2014/main" id="{252914E5-41F4-498D-9BB2-B44F542C6EE4}"/>
            </a:ext>
          </a:extLst>
        </xdr:cNvPr>
        <xdr:cNvSpPr>
          <a:spLocks noChangeAspect="1"/>
        </xdr:cNvSpPr>
      </xdr:nvSpPr>
      <xdr:spPr>
        <a:xfrm>
          <a:off x="991866" y="1537371"/>
          <a:ext cx="318260" cy="330997"/>
        </a:xfrm>
        <a:prstGeom prst="flowChartConnector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>
              <a:solidFill>
                <a:srgbClr val="EE0000"/>
              </a:solidFill>
            </a:rPr>
            <a:t>2</a:t>
          </a:r>
          <a:endParaRPr kumimoji="1" lang="ja-JP" altLang="en-US" sz="1400" b="1">
            <a:solidFill>
              <a:srgbClr val="EE0000"/>
            </a:solidFill>
          </a:endParaRPr>
        </a:p>
      </xdr:txBody>
    </xdr:sp>
    <xdr:clientData fPrintsWithSheet="0"/>
  </xdr:twoCellAnchor>
  <xdr:twoCellAnchor>
    <xdr:from>
      <xdr:col>3</xdr:col>
      <xdr:colOff>15972</xdr:colOff>
      <xdr:row>5</xdr:row>
      <xdr:rowOff>93760</xdr:rowOff>
    </xdr:from>
    <xdr:to>
      <xdr:col>3</xdr:col>
      <xdr:colOff>331851</xdr:colOff>
      <xdr:row>7</xdr:row>
      <xdr:rowOff>46023</xdr:rowOff>
    </xdr:to>
    <xdr:sp macro="" textlink="">
      <xdr:nvSpPr>
        <xdr:cNvPr id="9" name="フローチャート: 結合子 8">
          <a:extLst>
            <a:ext uri="{FF2B5EF4-FFF2-40B4-BE49-F238E27FC236}">
              <a16:creationId xmlns:a16="http://schemas.microsoft.com/office/drawing/2014/main" id="{E4990CEB-98E2-4917-B674-37A415B64F61}"/>
            </a:ext>
          </a:extLst>
        </xdr:cNvPr>
        <xdr:cNvSpPr>
          <a:spLocks noChangeAspect="1"/>
        </xdr:cNvSpPr>
      </xdr:nvSpPr>
      <xdr:spPr>
        <a:xfrm>
          <a:off x="4854672" y="1541560"/>
          <a:ext cx="315879" cy="323738"/>
        </a:xfrm>
        <a:prstGeom prst="flowChartConnector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>
              <a:solidFill>
                <a:srgbClr val="EE0000"/>
              </a:solidFill>
            </a:rPr>
            <a:t>4</a:t>
          </a:r>
          <a:endParaRPr kumimoji="1" lang="ja-JP" altLang="en-US" sz="1400" b="1">
            <a:solidFill>
              <a:srgbClr val="EE0000"/>
            </a:solidFill>
          </a:endParaRPr>
        </a:p>
      </xdr:txBody>
    </xdr:sp>
    <xdr:clientData fPrintsWithSheet="0"/>
  </xdr:twoCellAnchor>
  <xdr:twoCellAnchor>
    <xdr:from>
      <xdr:col>4</xdr:col>
      <xdr:colOff>532041</xdr:colOff>
      <xdr:row>3</xdr:row>
      <xdr:rowOff>142875</xdr:rowOff>
    </xdr:from>
    <xdr:to>
      <xdr:col>5</xdr:col>
      <xdr:colOff>163594</xdr:colOff>
      <xdr:row>4</xdr:row>
      <xdr:rowOff>130971</xdr:rowOff>
    </xdr:to>
    <xdr:sp macro="" textlink="">
      <xdr:nvSpPr>
        <xdr:cNvPr id="11" name="フローチャート: 結合子 10">
          <a:extLst>
            <a:ext uri="{FF2B5EF4-FFF2-40B4-BE49-F238E27FC236}">
              <a16:creationId xmlns:a16="http://schemas.microsoft.com/office/drawing/2014/main" id="{55D5F2D1-69D7-486A-BE67-6E8197D80270}"/>
            </a:ext>
          </a:extLst>
        </xdr:cNvPr>
        <xdr:cNvSpPr>
          <a:spLocks noChangeAspect="1"/>
        </xdr:cNvSpPr>
      </xdr:nvSpPr>
      <xdr:spPr>
        <a:xfrm>
          <a:off x="6047016" y="752475"/>
          <a:ext cx="317353" cy="311946"/>
        </a:xfrm>
        <a:prstGeom prst="flowChartConnector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>
              <a:solidFill>
                <a:srgbClr val="EE0000"/>
              </a:solidFill>
            </a:rPr>
            <a:t>5</a:t>
          </a:r>
          <a:endParaRPr kumimoji="1" lang="ja-JP" altLang="en-US" sz="1400" b="1">
            <a:solidFill>
              <a:srgbClr val="EE0000"/>
            </a:solidFill>
          </a:endParaRPr>
        </a:p>
      </xdr:txBody>
    </xdr:sp>
    <xdr:clientData fPrintsWithSheet="0"/>
  </xdr:twoCellAnchor>
  <xdr:twoCellAnchor>
    <xdr:from>
      <xdr:col>2</xdr:col>
      <xdr:colOff>167270</xdr:colOff>
      <xdr:row>5</xdr:row>
      <xdr:rowOff>82873</xdr:rowOff>
    </xdr:from>
    <xdr:to>
      <xdr:col>2</xdr:col>
      <xdr:colOff>487340</xdr:colOff>
      <xdr:row>7</xdr:row>
      <xdr:rowOff>44775</xdr:rowOff>
    </xdr:to>
    <xdr:sp macro="" textlink="">
      <xdr:nvSpPr>
        <xdr:cNvPr id="20" name="フローチャート: 結合子 19">
          <a:extLst>
            <a:ext uri="{FF2B5EF4-FFF2-40B4-BE49-F238E27FC236}">
              <a16:creationId xmlns:a16="http://schemas.microsoft.com/office/drawing/2014/main" id="{768E1806-8FE6-48C9-8E10-104D7D4E1A03}"/>
            </a:ext>
          </a:extLst>
        </xdr:cNvPr>
        <xdr:cNvSpPr>
          <a:spLocks noChangeAspect="1"/>
        </xdr:cNvSpPr>
      </xdr:nvSpPr>
      <xdr:spPr>
        <a:xfrm>
          <a:off x="2910470" y="1530673"/>
          <a:ext cx="320070" cy="333377"/>
        </a:xfrm>
        <a:prstGeom prst="flowChartConnector">
          <a:avLst/>
        </a:prstGeom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1">
              <a:solidFill>
                <a:srgbClr val="EE0000"/>
              </a:solidFill>
            </a:rPr>
            <a:t>3</a:t>
          </a:r>
          <a:endParaRPr kumimoji="1" lang="ja-JP" altLang="en-US" sz="1400" b="1">
            <a:solidFill>
              <a:srgbClr val="EE0000"/>
            </a:solidFill>
          </a:endParaRPr>
        </a:p>
      </xdr:txBody>
    </xdr:sp>
    <xdr:clientData fPrintsWithSheet="0"/>
  </xdr:twoCellAnchor>
  <xdr:twoCellAnchor>
    <xdr:from>
      <xdr:col>5</xdr:col>
      <xdr:colOff>333376</xdr:colOff>
      <xdr:row>3</xdr:row>
      <xdr:rowOff>200025</xdr:rowOff>
    </xdr:from>
    <xdr:to>
      <xdr:col>6</xdr:col>
      <xdr:colOff>685265</xdr:colOff>
      <xdr:row>6</xdr:row>
      <xdr:rowOff>10381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C4F8FE64-E813-4EB6-96A7-3ADFE0B4FF45}"/>
            </a:ext>
          </a:extLst>
        </xdr:cNvPr>
        <xdr:cNvSpPr/>
      </xdr:nvSpPr>
      <xdr:spPr>
        <a:xfrm>
          <a:off x="6543676" y="809625"/>
          <a:ext cx="1542514" cy="896206"/>
        </a:xfrm>
        <a:prstGeom prst="wedgeRoundRectCallout">
          <a:avLst>
            <a:gd name="adj1" fmla="val -75708"/>
            <a:gd name="adj2" fmla="val 2629"/>
            <a:gd name="adj3" fmla="val 16667"/>
          </a:avLst>
        </a:prstGeom>
        <a:solidFill>
          <a:schemeClr val="tx2">
            <a:lumMod val="10000"/>
            <a:lumOff val="90000"/>
          </a:schemeClr>
        </a:solidFill>
        <a:ln>
          <a:solidFill>
            <a:schemeClr val="tx2">
              <a:lumMod val="50000"/>
              <a:lumOff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時間は入力不要です。自動で計算されます。</a:t>
          </a:r>
        </a:p>
      </xdr:txBody>
    </xdr:sp>
    <xdr:clientData fPrintsWithSheet="0"/>
  </xdr:twoCellAnchor>
  <xdr:twoCellAnchor>
    <xdr:from>
      <xdr:col>5</xdr:col>
      <xdr:colOff>323850</xdr:colOff>
      <xdr:row>3</xdr:row>
      <xdr:rowOff>200025</xdr:rowOff>
    </xdr:from>
    <xdr:to>
      <xdr:col>6</xdr:col>
      <xdr:colOff>875765</xdr:colOff>
      <xdr:row>6</xdr:row>
      <xdr:rowOff>10381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172DFBBA-5B9E-461C-9CD6-DBF91A0C10B1}"/>
            </a:ext>
          </a:extLst>
        </xdr:cNvPr>
        <xdr:cNvSpPr/>
      </xdr:nvSpPr>
      <xdr:spPr>
        <a:xfrm>
          <a:off x="6534150" y="809625"/>
          <a:ext cx="1742540" cy="896206"/>
        </a:xfrm>
        <a:prstGeom prst="wedgeRoundRectCallout">
          <a:avLst>
            <a:gd name="adj1" fmla="val -74543"/>
            <a:gd name="adj2" fmla="val 70721"/>
            <a:gd name="adj3" fmla="val 16667"/>
          </a:avLst>
        </a:prstGeom>
        <a:solidFill>
          <a:schemeClr val="tx2">
            <a:lumMod val="10000"/>
            <a:lumOff val="90000"/>
          </a:schemeClr>
        </a:solidFill>
        <a:ln>
          <a:solidFill>
            <a:schemeClr val="tx2">
              <a:lumMod val="50000"/>
              <a:lumOff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いずれも入力不要。自動で計算されます。</a:t>
          </a:r>
        </a:p>
      </xdr:txBody>
    </xdr:sp>
    <xdr:clientData fPrintsWithSheet="0"/>
  </xdr:twoCellAnchor>
  <xdr:twoCellAnchor>
    <xdr:from>
      <xdr:col>5</xdr:col>
      <xdr:colOff>228600</xdr:colOff>
      <xdr:row>7</xdr:row>
      <xdr:rowOff>171450</xdr:rowOff>
    </xdr:from>
    <xdr:to>
      <xdr:col>9</xdr:col>
      <xdr:colOff>1026561</xdr:colOff>
      <xdr:row>25</xdr:row>
      <xdr:rowOff>0</xdr:rowOff>
    </xdr:to>
    <xdr:sp macro="" textlink="">
      <xdr:nvSpPr>
        <xdr:cNvPr id="24" name="吹き出し: 角を丸めた四角形 23">
          <a:extLst>
            <a:ext uri="{FF2B5EF4-FFF2-40B4-BE49-F238E27FC236}">
              <a16:creationId xmlns:a16="http://schemas.microsoft.com/office/drawing/2014/main" id="{165950AF-BB2D-419D-A2C8-12AE601EAC9C}"/>
            </a:ext>
          </a:extLst>
        </xdr:cNvPr>
        <xdr:cNvSpPr/>
      </xdr:nvSpPr>
      <xdr:spPr>
        <a:xfrm>
          <a:off x="6438900" y="1990725"/>
          <a:ext cx="5560461" cy="4533900"/>
        </a:xfrm>
        <a:prstGeom prst="wedgeRoundRectCallout">
          <a:avLst>
            <a:gd name="adj1" fmla="val -47721"/>
            <a:gd name="adj2" fmla="val 634"/>
            <a:gd name="adj3" fmla="val 16667"/>
          </a:avLst>
        </a:prstGeom>
        <a:solidFill>
          <a:srgbClr val="0E2841">
            <a:lumMod val="10000"/>
            <a:lumOff val="90000"/>
          </a:srgbClr>
        </a:solidFill>
        <a:ln w="19050" cap="flat" cmpd="sng" algn="ctr">
          <a:solidFill>
            <a:srgbClr val="0E2841">
              <a:lumMod val="50000"/>
              <a:lumOff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助産実践報告書作成の手順</a:t>
          </a:r>
          <a:endParaRPr kumimoji="1" lang="en-US" altLang="ja-JP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➡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EE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①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EE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⑤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の順に記載します。</a:t>
          </a:r>
          <a:endParaRPr kumimoji="1" lang="en-US" altLang="ja-JP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EE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①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年月日をポートフォリオで確認、転記</a:t>
          </a:r>
          <a:endParaRPr kumimoji="1" lang="en-US" altLang="ja-JP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EE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②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ポートフォリオの業務項目（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MW4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10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）を、▼プルダウンで選択</a:t>
          </a:r>
          <a:endParaRPr kumimoji="1" lang="en-US" altLang="ja-JP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EE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③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業務項目に応じた内容を、▼プルダウンから選択</a:t>
          </a:r>
          <a:endParaRPr kumimoji="1" lang="en-US" altLang="ja-JP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EE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④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自動的に「地域における助産師の業務項目と時間換算」に基づいた</a:t>
          </a:r>
          <a:endParaRPr kumimoji="1" lang="en-US" altLang="ja-JP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　時間数が表示されるのを確認</a:t>
          </a:r>
          <a:endParaRPr kumimoji="1" lang="en-US" altLang="ja-JP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EE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⑤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合計が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120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時間以上になっていることを確認</a:t>
          </a:r>
          <a:endParaRPr kumimoji="1" lang="en-US" altLang="ja-JP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rgbClr val="EE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　　書式設定に変更を加えないでください！</a:t>
          </a:r>
          <a:endParaRPr kumimoji="1" lang="en-US" altLang="ja-JP" sz="1200" b="1" i="0" u="none" strike="noStrike" kern="0" cap="none" spc="0" normalizeH="0" baseline="0" noProof="0">
            <a:ln>
              <a:noFill/>
            </a:ln>
            <a:solidFill>
              <a:srgbClr val="EE0000"/>
            </a:solidFill>
            <a:effectLst/>
            <a:uLnTx/>
            <a:uFillTx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 fPrintsWithSheet="0"/>
  </xdr:twoCellAnchor>
  <xdr:twoCellAnchor editAs="oneCell">
    <xdr:from>
      <xdr:col>5</xdr:col>
      <xdr:colOff>619125</xdr:colOff>
      <xdr:row>22</xdr:row>
      <xdr:rowOff>95250</xdr:rowOff>
    </xdr:from>
    <xdr:to>
      <xdr:col>5</xdr:col>
      <xdr:colOff>952500</xdr:colOff>
      <xdr:row>23</xdr:row>
      <xdr:rowOff>173055</xdr:rowOff>
    </xdr:to>
    <xdr:pic>
      <xdr:nvPicPr>
        <xdr:cNvPr id="25" name="グラフィックス 24" descr="警告 単色塗りつぶし">
          <a:extLst>
            <a:ext uri="{FF2B5EF4-FFF2-40B4-BE49-F238E27FC236}">
              <a16:creationId xmlns:a16="http://schemas.microsoft.com/office/drawing/2014/main" id="{C31163E8-5538-445C-8354-0F5468723F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829425" y="5876925"/>
          <a:ext cx="333375" cy="325455"/>
        </a:xfrm>
        <a:prstGeom prst="rect">
          <a:avLst/>
        </a:prstGeom>
      </xdr:spPr>
    </xdr:pic>
    <xdr:clientData fPrintsWithSheet="0"/>
  </xdr:twoCellAnchor>
  <xdr:twoCellAnchor>
    <xdr:from>
      <xdr:col>2</xdr:col>
      <xdr:colOff>304800</xdr:colOff>
      <xdr:row>2</xdr:row>
      <xdr:rowOff>114300</xdr:rowOff>
    </xdr:from>
    <xdr:to>
      <xdr:col>4</xdr:col>
      <xdr:colOff>14983</xdr:colOff>
      <xdr:row>3</xdr:row>
      <xdr:rowOff>280613</xdr:rowOff>
    </xdr:to>
    <xdr:sp macro="" textlink="">
      <xdr:nvSpPr>
        <xdr:cNvPr id="27" name="吹き出し: 角を丸めた四角形 26">
          <a:extLst>
            <a:ext uri="{FF2B5EF4-FFF2-40B4-BE49-F238E27FC236}">
              <a16:creationId xmlns:a16="http://schemas.microsoft.com/office/drawing/2014/main" id="{6084B1D0-C5B7-4424-9844-F391BA60F89E}"/>
            </a:ext>
          </a:extLst>
        </xdr:cNvPr>
        <xdr:cNvSpPr/>
      </xdr:nvSpPr>
      <xdr:spPr>
        <a:xfrm>
          <a:off x="3048000" y="590550"/>
          <a:ext cx="2491483" cy="299663"/>
        </a:xfrm>
        <a:prstGeom prst="wedgeRoundRectCallout">
          <a:avLst>
            <a:gd name="adj1" fmla="val -64467"/>
            <a:gd name="adj2" fmla="val 38161"/>
            <a:gd name="adj3" fmla="val 16667"/>
          </a:avLst>
        </a:prstGeom>
        <a:solidFill>
          <a:srgbClr val="0E2841">
            <a:lumMod val="10000"/>
            <a:lumOff val="90000"/>
          </a:srgbClr>
        </a:solidFill>
        <a:ln w="19050" cap="flat" cmpd="sng" algn="ctr">
          <a:solidFill>
            <a:srgbClr val="0E2841">
              <a:lumMod val="50000"/>
              <a:lumOff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ptos Narrow" panose="02110004020202020204"/>
              <a:ea typeface="游ゴシック" panose="020B0400000000000000" pitchFamily="50" charset="-128"/>
              <a:cs typeface="+mn-cs"/>
            </a:rPr>
            <a:t>ハイフンを除く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ptos Narrow" panose="02110004020202020204"/>
              <a:ea typeface="游ゴシック" panose="020B0400000000000000" pitchFamily="50" charset="-128"/>
              <a:cs typeface="+mn-cs"/>
            </a:rPr>
            <a:t>6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ptos Narrow" panose="02110004020202020204"/>
              <a:ea typeface="游ゴシック" panose="020B0400000000000000" pitchFamily="50" charset="-128"/>
              <a:cs typeface="+mn-cs"/>
            </a:rPr>
            <a:t>桁の数字を記入。</a:t>
          </a:r>
        </a:p>
      </xdr:txBody>
    </xdr:sp>
    <xdr:clientData fPrintsWithSheet="0"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6698B-55C5-479A-8790-C15BF971A0AE}">
  <sheetPr>
    <pageSetUpPr fitToPage="1"/>
  </sheetPr>
  <dimension ref="A1:Z84"/>
  <sheetViews>
    <sheetView tabSelected="1" view="pageBreakPreview" zoomScaleNormal="100" zoomScaleSheetLayoutView="100" workbookViewId="0">
      <selection activeCell="A13" sqref="A13:C13"/>
    </sheetView>
  </sheetViews>
  <sheetFormatPr defaultColWidth="8.75" defaultRowHeight="18" x14ac:dyDescent="0.15"/>
  <cols>
    <col min="1" max="26" width="3.75" style="16" customWidth="1"/>
    <col min="27" max="16384" width="8.75" style="16"/>
  </cols>
  <sheetData>
    <row r="1" spans="1:26" x14ac:dyDescent="0.15">
      <c r="G1" s="32"/>
      <c r="Z1" s="53" t="s">
        <v>0</v>
      </c>
    </row>
    <row r="2" spans="1:26" ht="27.6" customHeight="1" x14ac:dyDescent="0.15">
      <c r="A2" s="92" t="s">
        <v>70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</row>
    <row r="3" spans="1:26" ht="8.4499999999999993" customHeight="1" x14ac:dyDescent="0.15"/>
    <row r="4" spans="1:26" ht="23.45" customHeight="1" x14ac:dyDescent="0.15">
      <c r="A4" s="56" t="s">
        <v>69</v>
      </c>
      <c r="B4" s="56"/>
      <c r="C4" s="56"/>
      <c r="D4" s="57"/>
      <c r="E4" s="57"/>
      <c r="F4" s="28" t="s">
        <v>64</v>
      </c>
      <c r="G4" s="57"/>
      <c r="H4" s="57"/>
      <c r="I4" s="57"/>
      <c r="J4" s="61"/>
      <c r="K4" s="56" t="s">
        <v>68</v>
      </c>
      <c r="L4" s="56"/>
      <c r="M4" s="56"/>
      <c r="N4" s="58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60"/>
    </row>
    <row r="5" spans="1:26" ht="23.45" customHeight="1" x14ac:dyDescent="0.15">
      <c r="A5" s="56" t="s">
        <v>67</v>
      </c>
      <c r="B5" s="56"/>
      <c r="C5" s="56"/>
      <c r="D5" s="31" t="b">
        <v>0</v>
      </c>
      <c r="E5" s="29" t="s">
        <v>66</v>
      </c>
      <c r="F5" s="29"/>
      <c r="G5" s="29"/>
      <c r="H5" s="30" t="b">
        <v>0</v>
      </c>
      <c r="I5" s="29" t="s">
        <v>65</v>
      </c>
      <c r="J5" s="29"/>
      <c r="K5" s="29"/>
      <c r="L5" s="29"/>
      <c r="M5" s="29"/>
      <c r="N5" s="29"/>
      <c r="O5" s="29"/>
      <c r="P5" s="29"/>
      <c r="Q5" s="29"/>
      <c r="R5" s="29"/>
      <c r="S5" s="57"/>
      <c r="T5" s="57"/>
      <c r="U5" s="28" t="s">
        <v>64</v>
      </c>
      <c r="V5" s="57"/>
      <c r="W5" s="57"/>
      <c r="X5" s="57"/>
      <c r="Y5" s="57"/>
      <c r="Z5" s="27" t="s">
        <v>63</v>
      </c>
    </row>
    <row r="7" spans="1:26" ht="18.75" thickBot="1" x14ac:dyDescent="0.2">
      <c r="A7" s="33" t="s">
        <v>62</v>
      </c>
    </row>
    <row r="8" spans="1:26" ht="18.75" x14ac:dyDescent="0.15">
      <c r="A8" s="64" t="s">
        <v>1</v>
      </c>
      <c r="B8" s="65"/>
      <c r="C8" s="62" t="s">
        <v>61</v>
      </c>
      <c r="D8" s="62"/>
      <c r="E8" s="62"/>
      <c r="F8" s="62"/>
      <c r="G8" s="62"/>
      <c r="H8" s="62"/>
      <c r="I8" s="62"/>
      <c r="J8" s="62"/>
      <c r="K8" s="70">
        <f>SUMIF(Y14:Z82,1,W14:X82)/60</f>
        <v>0</v>
      </c>
      <c r="L8" s="71"/>
      <c r="M8" s="72"/>
      <c r="N8" s="26" t="s">
        <v>57</v>
      </c>
      <c r="O8" s="25"/>
      <c r="P8" s="25"/>
      <c r="Q8" s="26" t="s">
        <v>59</v>
      </c>
      <c r="R8" s="25"/>
      <c r="S8" s="25"/>
      <c r="T8" s="25"/>
      <c r="U8" s="25"/>
      <c r="V8" s="24"/>
    </row>
    <row r="9" spans="1:26" ht="18.75" x14ac:dyDescent="0.15">
      <c r="A9" s="66" t="s">
        <v>2</v>
      </c>
      <c r="B9" s="67"/>
      <c r="C9" s="63" t="s">
        <v>60</v>
      </c>
      <c r="D9" s="63"/>
      <c r="E9" s="63"/>
      <c r="F9" s="63"/>
      <c r="G9" s="63"/>
      <c r="H9" s="63"/>
      <c r="I9" s="63"/>
      <c r="J9" s="63"/>
      <c r="K9" s="73">
        <f>SUMIF(Y14:Z82,2,W14:X82)/60</f>
        <v>0</v>
      </c>
      <c r="L9" s="74"/>
      <c r="M9" s="75"/>
      <c r="N9" s="23" t="s">
        <v>57</v>
      </c>
      <c r="O9" s="22"/>
      <c r="P9" s="22"/>
      <c r="Q9" s="23" t="s">
        <v>59</v>
      </c>
      <c r="R9" s="22"/>
      <c r="S9" s="22"/>
      <c r="T9" s="22"/>
      <c r="U9" s="22"/>
      <c r="V9" s="21"/>
    </row>
    <row r="10" spans="1:26" ht="19.5" thickBot="1" x14ac:dyDescent="0.2">
      <c r="A10" s="68" t="s">
        <v>3</v>
      </c>
      <c r="B10" s="69"/>
      <c r="C10" s="76" t="s">
        <v>58</v>
      </c>
      <c r="D10" s="76"/>
      <c r="E10" s="76"/>
      <c r="F10" s="76"/>
      <c r="G10" s="76"/>
      <c r="H10" s="76"/>
      <c r="I10" s="76"/>
      <c r="J10" s="76"/>
      <c r="K10" s="77">
        <f>SUMIF(Y14:Z82,3,W14:X82)/60</f>
        <v>0</v>
      </c>
      <c r="L10" s="78"/>
      <c r="M10" s="79"/>
      <c r="N10" s="20" t="s">
        <v>57</v>
      </c>
      <c r="O10" s="19"/>
      <c r="P10" s="19"/>
      <c r="Q10" s="20" t="s">
        <v>56</v>
      </c>
      <c r="R10" s="19"/>
      <c r="S10" s="19"/>
      <c r="T10" s="19"/>
      <c r="U10" s="19"/>
      <c r="V10" s="18"/>
    </row>
    <row r="11" spans="1:26" x14ac:dyDescent="0.15">
      <c r="A11" s="17"/>
    </row>
    <row r="12" spans="1:26" ht="36" customHeight="1" x14ac:dyDescent="0.15">
      <c r="A12" s="55" t="s">
        <v>4</v>
      </c>
      <c r="B12" s="55"/>
      <c r="C12" s="55"/>
      <c r="D12" s="55" t="s">
        <v>5</v>
      </c>
      <c r="E12" s="55"/>
      <c r="F12" s="55"/>
      <c r="G12" s="55"/>
      <c r="H12" s="55"/>
      <c r="I12" s="55"/>
      <c r="J12" s="55"/>
      <c r="K12" s="55"/>
      <c r="L12" s="55"/>
      <c r="M12" s="55"/>
      <c r="N12" s="55" t="s">
        <v>6</v>
      </c>
      <c r="O12" s="55"/>
      <c r="P12" s="55"/>
      <c r="Q12" s="55"/>
      <c r="R12" s="55" t="s">
        <v>7</v>
      </c>
      <c r="S12" s="55"/>
      <c r="T12" s="55"/>
      <c r="U12" s="55"/>
      <c r="V12" s="55"/>
      <c r="W12" s="55" t="s">
        <v>55</v>
      </c>
      <c r="X12" s="55"/>
      <c r="Y12" s="55" t="s">
        <v>8</v>
      </c>
      <c r="Z12" s="55"/>
    </row>
    <row r="13" spans="1:26" x14ac:dyDescent="0.15">
      <c r="A13" s="83" t="s">
        <v>54</v>
      </c>
      <c r="B13" s="80"/>
      <c r="C13" s="80"/>
      <c r="D13" s="84" t="s">
        <v>10</v>
      </c>
      <c r="E13" s="84"/>
      <c r="F13" s="84"/>
      <c r="G13" s="84"/>
      <c r="H13" s="84"/>
      <c r="I13" s="84"/>
      <c r="J13" s="84"/>
      <c r="K13" s="84"/>
      <c r="L13" s="84"/>
      <c r="M13" s="84"/>
      <c r="N13" s="80" t="s">
        <v>11</v>
      </c>
      <c r="O13" s="80"/>
      <c r="P13" s="80"/>
      <c r="Q13" s="80"/>
      <c r="R13" s="80" t="s">
        <v>12</v>
      </c>
      <c r="S13" s="80"/>
      <c r="T13" s="80"/>
      <c r="U13" s="80"/>
      <c r="V13" s="80"/>
      <c r="W13" s="80">
        <v>90</v>
      </c>
      <c r="X13" s="80"/>
      <c r="Y13" s="80">
        <v>2</v>
      </c>
      <c r="Z13" s="80"/>
    </row>
    <row r="14" spans="1:26" x14ac:dyDescent="0.15">
      <c r="A14" s="81"/>
      <c r="B14" s="81"/>
      <c r="C14" s="81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</row>
    <row r="15" spans="1:26" x14ac:dyDescent="0.15">
      <c r="A15" s="81"/>
      <c r="B15" s="81"/>
      <c r="C15" s="81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</row>
    <row r="16" spans="1:26" x14ac:dyDescent="0.15">
      <c r="A16" s="81"/>
      <c r="B16" s="81"/>
      <c r="C16" s="81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</row>
    <row r="17" spans="1:26" x14ac:dyDescent="0.15">
      <c r="A17" s="81"/>
      <c r="B17" s="81"/>
      <c r="C17" s="81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</row>
    <row r="18" spans="1:26" x14ac:dyDescent="0.15">
      <c r="A18" s="81"/>
      <c r="B18" s="81"/>
      <c r="C18" s="81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</row>
    <row r="19" spans="1:26" x14ac:dyDescent="0.15">
      <c r="A19" s="81"/>
      <c r="B19" s="81"/>
      <c r="C19" s="81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</row>
    <row r="20" spans="1:26" x14ac:dyDescent="0.15">
      <c r="A20" s="81"/>
      <c r="B20" s="81"/>
      <c r="C20" s="81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</row>
    <row r="21" spans="1:26" x14ac:dyDescent="0.15">
      <c r="A21" s="81"/>
      <c r="B21" s="81"/>
      <c r="C21" s="81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</row>
    <row r="22" spans="1:26" x14ac:dyDescent="0.15">
      <c r="A22" s="81"/>
      <c r="B22" s="81"/>
      <c r="C22" s="81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</row>
    <row r="23" spans="1:26" x14ac:dyDescent="0.15">
      <c r="A23" s="81"/>
      <c r="B23" s="81"/>
      <c r="C23" s="81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</row>
    <row r="24" spans="1:26" x14ac:dyDescent="0.15">
      <c r="A24" s="81"/>
      <c r="B24" s="81"/>
      <c r="C24" s="81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</row>
    <row r="25" spans="1:26" x14ac:dyDescent="0.15">
      <c r="A25" s="81"/>
      <c r="B25" s="81"/>
      <c r="C25" s="81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</row>
    <row r="26" spans="1:26" x14ac:dyDescent="0.15">
      <c r="A26" s="81"/>
      <c r="B26" s="81"/>
      <c r="C26" s="81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</row>
    <row r="27" spans="1:26" x14ac:dyDescent="0.15">
      <c r="A27" s="81"/>
      <c r="B27" s="81"/>
      <c r="C27" s="81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</row>
    <row r="28" spans="1:26" x14ac:dyDescent="0.15">
      <c r="A28" s="81"/>
      <c r="B28" s="81"/>
      <c r="C28" s="81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</row>
    <row r="29" spans="1:26" x14ac:dyDescent="0.15">
      <c r="A29" s="81"/>
      <c r="B29" s="81"/>
      <c r="C29" s="81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</row>
    <row r="30" spans="1:26" x14ac:dyDescent="0.15">
      <c r="A30" s="81"/>
      <c r="B30" s="81"/>
      <c r="C30" s="81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</row>
    <row r="31" spans="1:26" x14ac:dyDescent="0.15">
      <c r="A31" s="81"/>
      <c r="B31" s="81"/>
      <c r="C31" s="81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</row>
    <row r="32" spans="1:26" x14ac:dyDescent="0.15">
      <c r="A32" s="81"/>
      <c r="B32" s="81"/>
      <c r="C32" s="81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</row>
    <row r="33" spans="1:26" x14ac:dyDescent="0.15">
      <c r="A33" s="81"/>
      <c r="B33" s="81"/>
      <c r="C33" s="81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</row>
    <row r="34" spans="1:26" x14ac:dyDescent="0.15">
      <c r="A34" s="81"/>
      <c r="B34" s="81"/>
      <c r="C34" s="81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</row>
    <row r="35" spans="1:26" x14ac:dyDescent="0.15">
      <c r="A35" s="81"/>
      <c r="B35" s="81"/>
      <c r="C35" s="81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</row>
    <row r="36" spans="1:26" x14ac:dyDescent="0.15">
      <c r="A36" s="81"/>
      <c r="B36" s="81"/>
      <c r="C36" s="81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</row>
    <row r="37" spans="1:26" x14ac:dyDescent="0.15">
      <c r="A37" s="81"/>
      <c r="B37" s="81"/>
      <c r="C37" s="81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</row>
    <row r="38" spans="1:26" x14ac:dyDescent="0.15">
      <c r="A38" s="81"/>
      <c r="B38" s="81"/>
      <c r="C38" s="81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</row>
    <row r="39" spans="1:26" x14ac:dyDescent="0.15">
      <c r="A39" s="81"/>
      <c r="B39" s="81"/>
      <c r="C39" s="81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</row>
    <row r="40" spans="1:26" x14ac:dyDescent="0.15">
      <c r="A40" s="81"/>
      <c r="B40" s="81"/>
      <c r="C40" s="81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</row>
    <row r="41" spans="1:26" x14ac:dyDescent="0.15">
      <c r="A41" s="81"/>
      <c r="B41" s="81"/>
      <c r="C41" s="81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</row>
    <row r="42" spans="1:26" x14ac:dyDescent="0.15">
      <c r="A42" s="81"/>
      <c r="B42" s="81"/>
      <c r="C42" s="81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</row>
    <row r="43" spans="1:26" x14ac:dyDescent="0.15">
      <c r="A43" s="81"/>
      <c r="B43" s="81"/>
      <c r="C43" s="81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</row>
    <row r="44" spans="1:26" x14ac:dyDescent="0.15">
      <c r="A44" s="81"/>
      <c r="B44" s="81"/>
      <c r="C44" s="81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</row>
    <row r="45" spans="1:26" x14ac:dyDescent="0.15">
      <c r="A45" s="81"/>
      <c r="B45" s="81"/>
      <c r="C45" s="81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</row>
    <row r="46" spans="1:26" x14ac:dyDescent="0.15">
      <c r="A46" s="81"/>
      <c r="B46" s="81"/>
      <c r="C46" s="81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</row>
    <row r="47" spans="1:26" x14ac:dyDescent="0.15">
      <c r="A47" s="81"/>
      <c r="B47" s="81"/>
      <c r="C47" s="81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</row>
    <row r="48" spans="1:26" x14ac:dyDescent="0.15">
      <c r="A48" s="81"/>
      <c r="B48" s="81"/>
      <c r="C48" s="81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</row>
    <row r="49" spans="1:26" x14ac:dyDescent="0.15">
      <c r="A49" s="81"/>
      <c r="B49" s="81"/>
      <c r="C49" s="81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</row>
    <row r="50" spans="1:26" x14ac:dyDescent="0.15">
      <c r="A50" s="81"/>
      <c r="B50" s="81"/>
      <c r="C50" s="81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</row>
    <row r="51" spans="1:26" x14ac:dyDescent="0.15">
      <c r="A51" s="81"/>
      <c r="B51" s="81"/>
      <c r="C51" s="81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</row>
    <row r="52" spans="1:26" x14ac:dyDescent="0.15">
      <c r="A52" s="81"/>
      <c r="B52" s="81"/>
      <c r="C52" s="81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</row>
    <row r="53" spans="1:26" x14ac:dyDescent="0.15">
      <c r="A53" s="81"/>
      <c r="B53" s="81"/>
      <c r="C53" s="81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</row>
    <row r="54" spans="1:26" x14ac:dyDescent="0.15">
      <c r="A54" s="81"/>
      <c r="B54" s="81"/>
      <c r="C54" s="81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</row>
    <row r="55" spans="1:26" x14ac:dyDescent="0.15">
      <c r="A55" s="81"/>
      <c r="B55" s="81"/>
      <c r="C55" s="81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</row>
    <row r="56" spans="1:26" x14ac:dyDescent="0.15">
      <c r="A56" s="81"/>
      <c r="B56" s="81"/>
      <c r="C56" s="81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</row>
    <row r="57" spans="1:26" x14ac:dyDescent="0.15">
      <c r="A57" s="81"/>
      <c r="B57" s="81"/>
      <c r="C57" s="81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</row>
    <row r="58" spans="1:26" x14ac:dyDescent="0.15">
      <c r="A58" s="81"/>
      <c r="B58" s="81"/>
      <c r="C58" s="81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</row>
    <row r="59" spans="1:26" x14ac:dyDescent="0.15">
      <c r="A59" s="81"/>
      <c r="B59" s="81"/>
      <c r="C59" s="81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</row>
    <row r="60" spans="1:26" x14ac:dyDescent="0.15">
      <c r="A60" s="81"/>
      <c r="B60" s="81"/>
      <c r="C60" s="81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</row>
    <row r="61" spans="1:26" x14ac:dyDescent="0.15">
      <c r="A61" s="81"/>
      <c r="B61" s="81"/>
      <c r="C61" s="81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</row>
    <row r="62" spans="1:26" x14ac:dyDescent="0.15">
      <c r="A62" s="81"/>
      <c r="B62" s="81"/>
      <c r="C62" s="81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</row>
    <row r="63" spans="1:26" x14ac:dyDescent="0.15">
      <c r="A63" s="81"/>
      <c r="B63" s="81"/>
      <c r="C63" s="81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</row>
    <row r="64" spans="1:26" x14ac:dyDescent="0.15">
      <c r="A64" s="81"/>
      <c r="B64" s="81"/>
      <c r="C64" s="81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</row>
    <row r="65" spans="1:26" x14ac:dyDescent="0.15">
      <c r="A65" s="81"/>
      <c r="B65" s="81"/>
      <c r="C65" s="81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</row>
    <row r="66" spans="1:26" x14ac:dyDescent="0.15">
      <c r="A66" s="81"/>
      <c r="B66" s="81"/>
      <c r="C66" s="81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</row>
    <row r="67" spans="1:26" x14ac:dyDescent="0.15">
      <c r="A67" s="81"/>
      <c r="B67" s="81"/>
      <c r="C67" s="81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</row>
    <row r="68" spans="1:26" x14ac:dyDescent="0.15">
      <c r="A68" s="81"/>
      <c r="B68" s="81"/>
      <c r="C68" s="81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</row>
    <row r="69" spans="1:26" x14ac:dyDescent="0.15">
      <c r="A69" s="81"/>
      <c r="B69" s="81"/>
      <c r="C69" s="81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</row>
    <row r="70" spans="1:26" x14ac:dyDescent="0.15">
      <c r="A70" s="81"/>
      <c r="B70" s="81"/>
      <c r="C70" s="81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</row>
    <row r="71" spans="1:26" x14ac:dyDescent="0.15">
      <c r="A71" s="81"/>
      <c r="B71" s="81"/>
      <c r="C71" s="81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</row>
    <row r="72" spans="1:26" x14ac:dyDescent="0.15">
      <c r="A72" s="81"/>
      <c r="B72" s="81"/>
      <c r="C72" s="81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</row>
    <row r="73" spans="1:26" x14ac:dyDescent="0.15">
      <c r="A73" s="81"/>
      <c r="B73" s="81"/>
      <c r="C73" s="81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</row>
    <row r="74" spans="1:26" x14ac:dyDescent="0.15">
      <c r="A74" s="81"/>
      <c r="B74" s="81"/>
      <c r="C74" s="81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</row>
    <row r="75" spans="1:26" x14ac:dyDescent="0.15">
      <c r="A75" s="81"/>
      <c r="B75" s="81"/>
      <c r="C75" s="81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</row>
    <row r="76" spans="1:26" x14ac:dyDescent="0.15">
      <c r="A76" s="81"/>
      <c r="B76" s="81"/>
      <c r="C76" s="81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</row>
    <row r="77" spans="1:26" x14ac:dyDescent="0.15">
      <c r="A77" s="81"/>
      <c r="B77" s="81"/>
      <c r="C77" s="81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</row>
    <row r="78" spans="1:26" x14ac:dyDescent="0.15">
      <c r="A78" s="81"/>
      <c r="B78" s="81"/>
      <c r="C78" s="81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</row>
    <row r="79" spans="1:26" x14ac:dyDescent="0.15">
      <c r="A79" s="81"/>
      <c r="B79" s="81"/>
      <c r="C79" s="81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</row>
    <row r="80" spans="1:26" x14ac:dyDescent="0.15">
      <c r="A80" s="81"/>
      <c r="B80" s="81"/>
      <c r="C80" s="81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</row>
    <row r="81" spans="1:26" x14ac:dyDescent="0.15">
      <c r="A81" s="81"/>
      <c r="B81" s="81"/>
      <c r="C81" s="81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</row>
    <row r="82" spans="1:26" x14ac:dyDescent="0.15">
      <c r="A82" s="81"/>
      <c r="B82" s="81"/>
      <c r="C82" s="81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</row>
    <row r="83" spans="1:26" x14ac:dyDescent="0.15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</row>
    <row r="84" spans="1:26" x14ac:dyDescent="0.15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</row>
  </sheetData>
  <sheetProtection sheet="1" objects="1" scenarios="1"/>
  <mergeCells count="444">
    <mergeCell ref="A81:C81"/>
    <mergeCell ref="D81:M81"/>
    <mergeCell ref="N81:Q81"/>
    <mergeCell ref="R81:V81"/>
    <mergeCell ref="W81:X81"/>
    <mergeCell ref="Y81:Z81"/>
    <mergeCell ref="A82:C82"/>
    <mergeCell ref="D82:M82"/>
    <mergeCell ref="N82:Q82"/>
    <mergeCell ref="R82:V82"/>
    <mergeCell ref="W82:X82"/>
    <mergeCell ref="Y82:Z82"/>
    <mergeCell ref="A79:C79"/>
    <mergeCell ref="D79:M79"/>
    <mergeCell ref="N79:Q79"/>
    <mergeCell ref="R79:V79"/>
    <mergeCell ref="W79:X79"/>
    <mergeCell ref="Y79:Z79"/>
    <mergeCell ref="A80:C80"/>
    <mergeCell ref="D80:M80"/>
    <mergeCell ref="N80:Q80"/>
    <mergeCell ref="R80:V80"/>
    <mergeCell ref="W80:X80"/>
    <mergeCell ref="Y80:Z80"/>
    <mergeCell ref="A77:C77"/>
    <mergeCell ref="D77:M77"/>
    <mergeCell ref="N77:Q77"/>
    <mergeCell ref="R77:V77"/>
    <mergeCell ref="W77:X77"/>
    <mergeCell ref="Y77:Z77"/>
    <mergeCell ref="A78:C78"/>
    <mergeCell ref="D78:M78"/>
    <mergeCell ref="N78:Q78"/>
    <mergeCell ref="R78:V78"/>
    <mergeCell ref="W78:X78"/>
    <mergeCell ref="Y78:Z78"/>
    <mergeCell ref="A75:C75"/>
    <mergeCell ref="D75:M75"/>
    <mergeCell ref="N75:Q75"/>
    <mergeCell ref="R75:V75"/>
    <mergeCell ref="W75:X75"/>
    <mergeCell ref="Y75:Z75"/>
    <mergeCell ref="A76:C76"/>
    <mergeCell ref="D76:M76"/>
    <mergeCell ref="N76:Q76"/>
    <mergeCell ref="R76:V76"/>
    <mergeCell ref="W76:X76"/>
    <mergeCell ref="Y76:Z76"/>
    <mergeCell ref="A73:C73"/>
    <mergeCell ref="D73:M73"/>
    <mergeCell ref="N73:Q73"/>
    <mergeCell ref="R73:V73"/>
    <mergeCell ref="W73:X73"/>
    <mergeCell ref="Y73:Z73"/>
    <mergeCell ref="A74:C74"/>
    <mergeCell ref="D74:M74"/>
    <mergeCell ref="N74:Q74"/>
    <mergeCell ref="R74:V74"/>
    <mergeCell ref="W74:X74"/>
    <mergeCell ref="Y74:Z74"/>
    <mergeCell ref="A71:C71"/>
    <mergeCell ref="D71:M71"/>
    <mergeCell ref="N71:Q71"/>
    <mergeCell ref="R71:V71"/>
    <mergeCell ref="W71:X71"/>
    <mergeCell ref="Y71:Z71"/>
    <mergeCell ref="A72:C72"/>
    <mergeCell ref="D72:M72"/>
    <mergeCell ref="N72:Q72"/>
    <mergeCell ref="R72:V72"/>
    <mergeCell ref="W72:X72"/>
    <mergeCell ref="Y72:Z72"/>
    <mergeCell ref="A69:C69"/>
    <mergeCell ref="D69:M69"/>
    <mergeCell ref="N69:Q69"/>
    <mergeCell ref="R69:V69"/>
    <mergeCell ref="W69:X69"/>
    <mergeCell ref="Y69:Z69"/>
    <mergeCell ref="A70:C70"/>
    <mergeCell ref="D70:M70"/>
    <mergeCell ref="N70:Q70"/>
    <mergeCell ref="R70:V70"/>
    <mergeCell ref="W70:X70"/>
    <mergeCell ref="Y70:Z70"/>
    <mergeCell ref="A67:C67"/>
    <mergeCell ref="D67:M67"/>
    <mergeCell ref="N67:Q67"/>
    <mergeCell ref="R67:V67"/>
    <mergeCell ref="W67:X67"/>
    <mergeCell ref="Y67:Z67"/>
    <mergeCell ref="A68:C68"/>
    <mergeCell ref="D68:M68"/>
    <mergeCell ref="N68:Q68"/>
    <mergeCell ref="R68:V68"/>
    <mergeCell ref="W68:X68"/>
    <mergeCell ref="Y68:Z68"/>
    <mergeCell ref="A65:C65"/>
    <mergeCell ref="D65:M65"/>
    <mergeCell ref="N65:Q65"/>
    <mergeCell ref="R65:V65"/>
    <mergeCell ref="W65:X65"/>
    <mergeCell ref="Y65:Z65"/>
    <mergeCell ref="A66:C66"/>
    <mergeCell ref="D66:M66"/>
    <mergeCell ref="N66:Q66"/>
    <mergeCell ref="R66:V66"/>
    <mergeCell ref="W66:X66"/>
    <mergeCell ref="Y66:Z66"/>
    <mergeCell ref="A63:C63"/>
    <mergeCell ref="D63:M63"/>
    <mergeCell ref="N63:Q63"/>
    <mergeCell ref="R63:V63"/>
    <mergeCell ref="W63:X63"/>
    <mergeCell ref="Y63:Z63"/>
    <mergeCell ref="A64:C64"/>
    <mergeCell ref="D64:M64"/>
    <mergeCell ref="N64:Q64"/>
    <mergeCell ref="R64:V64"/>
    <mergeCell ref="W64:X64"/>
    <mergeCell ref="Y64:Z64"/>
    <mergeCell ref="A61:C61"/>
    <mergeCell ref="D61:M61"/>
    <mergeCell ref="N61:Q61"/>
    <mergeCell ref="R61:V61"/>
    <mergeCell ref="W61:X61"/>
    <mergeCell ref="Y61:Z61"/>
    <mergeCell ref="A62:C62"/>
    <mergeCell ref="D62:M62"/>
    <mergeCell ref="N62:Q62"/>
    <mergeCell ref="R62:V62"/>
    <mergeCell ref="W62:X62"/>
    <mergeCell ref="Y62:Z62"/>
    <mergeCell ref="A59:C59"/>
    <mergeCell ref="D59:M59"/>
    <mergeCell ref="N59:Q59"/>
    <mergeCell ref="R59:V59"/>
    <mergeCell ref="W59:X59"/>
    <mergeCell ref="Y59:Z59"/>
    <mergeCell ref="A60:C60"/>
    <mergeCell ref="D60:M60"/>
    <mergeCell ref="N60:Q60"/>
    <mergeCell ref="R60:V60"/>
    <mergeCell ref="W60:X60"/>
    <mergeCell ref="Y60:Z60"/>
    <mergeCell ref="A57:C57"/>
    <mergeCell ref="D57:M57"/>
    <mergeCell ref="N57:Q57"/>
    <mergeCell ref="R57:V57"/>
    <mergeCell ref="W57:X57"/>
    <mergeCell ref="Y57:Z57"/>
    <mergeCell ref="A58:C58"/>
    <mergeCell ref="D58:M58"/>
    <mergeCell ref="N58:Q58"/>
    <mergeCell ref="R58:V58"/>
    <mergeCell ref="W58:X58"/>
    <mergeCell ref="Y58:Z58"/>
    <mergeCell ref="A55:C55"/>
    <mergeCell ref="D55:M55"/>
    <mergeCell ref="N55:Q55"/>
    <mergeCell ref="R55:V55"/>
    <mergeCell ref="W55:X55"/>
    <mergeCell ref="Y55:Z55"/>
    <mergeCell ref="A56:C56"/>
    <mergeCell ref="D56:M56"/>
    <mergeCell ref="N56:Q56"/>
    <mergeCell ref="R56:V56"/>
    <mergeCell ref="W56:X56"/>
    <mergeCell ref="Y56:Z56"/>
    <mergeCell ref="A53:C53"/>
    <mergeCell ref="D53:M53"/>
    <mergeCell ref="N53:Q53"/>
    <mergeCell ref="R53:V53"/>
    <mergeCell ref="W53:X53"/>
    <mergeCell ref="Y53:Z53"/>
    <mergeCell ref="A54:C54"/>
    <mergeCell ref="D54:M54"/>
    <mergeCell ref="N54:Q54"/>
    <mergeCell ref="R54:V54"/>
    <mergeCell ref="W54:X54"/>
    <mergeCell ref="Y54:Z54"/>
    <mergeCell ref="A51:C51"/>
    <mergeCell ref="D51:M51"/>
    <mergeCell ref="N51:Q51"/>
    <mergeCell ref="R51:V51"/>
    <mergeCell ref="W51:X51"/>
    <mergeCell ref="Y51:Z51"/>
    <mergeCell ref="A52:C52"/>
    <mergeCell ref="D52:M52"/>
    <mergeCell ref="N52:Q52"/>
    <mergeCell ref="R52:V52"/>
    <mergeCell ref="W52:X52"/>
    <mergeCell ref="Y52:Z52"/>
    <mergeCell ref="A49:C49"/>
    <mergeCell ref="D49:M49"/>
    <mergeCell ref="N49:Q49"/>
    <mergeCell ref="R49:V49"/>
    <mergeCell ref="W49:X49"/>
    <mergeCell ref="Y49:Z49"/>
    <mergeCell ref="A50:C50"/>
    <mergeCell ref="D50:M50"/>
    <mergeCell ref="N50:Q50"/>
    <mergeCell ref="R50:V50"/>
    <mergeCell ref="W50:X50"/>
    <mergeCell ref="Y50:Z50"/>
    <mergeCell ref="A47:C47"/>
    <mergeCell ref="D47:M47"/>
    <mergeCell ref="N47:Q47"/>
    <mergeCell ref="R47:V47"/>
    <mergeCell ref="W47:X47"/>
    <mergeCell ref="Y47:Z47"/>
    <mergeCell ref="A48:C48"/>
    <mergeCell ref="D48:M48"/>
    <mergeCell ref="N48:Q48"/>
    <mergeCell ref="R48:V48"/>
    <mergeCell ref="W48:X48"/>
    <mergeCell ref="Y48:Z48"/>
    <mergeCell ref="A45:C45"/>
    <mergeCell ref="D45:M45"/>
    <mergeCell ref="N45:Q45"/>
    <mergeCell ref="R45:V45"/>
    <mergeCell ref="W45:X45"/>
    <mergeCell ref="Y45:Z45"/>
    <mergeCell ref="A46:C46"/>
    <mergeCell ref="D46:M46"/>
    <mergeCell ref="N46:Q46"/>
    <mergeCell ref="R46:V46"/>
    <mergeCell ref="W46:X46"/>
    <mergeCell ref="Y46:Z46"/>
    <mergeCell ref="A43:C43"/>
    <mergeCell ref="D43:M43"/>
    <mergeCell ref="N43:Q43"/>
    <mergeCell ref="R43:V43"/>
    <mergeCell ref="W43:X43"/>
    <mergeCell ref="Y43:Z43"/>
    <mergeCell ref="A44:C44"/>
    <mergeCell ref="D44:M44"/>
    <mergeCell ref="N44:Q44"/>
    <mergeCell ref="R44:V44"/>
    <mergeCell ref="W44:X44"/>
    <mergeCell ref="Y44:Z44"/>
    <mergeCell ref="A41:C41"/>
    <mergeCell ref="D41:M41"/>
    <mergeCell ref="N41:Q41"/>
    <mergeCell ref="R41:V41"/>
    <mergeCell ref="W41:X41"/>
    <mergeCell ref="Y41:Z41"/>
    <mergeCell ref="A42:C42"/>
    <mergeCell ref="D42:M42"/>
    <mergeCell ref="N42:Q42"/>
    <mergeCell ref="R42:V42"/>
    <mergeCell ref="W42:X42"/>
    <mergeCell ref="Y42:Z42"/>
    <mergeCell ref="A39:C39"/>
    <mergeCell ref="D39:M39"/>
    <mergeCell ref="N39:Q39"/>
    <mergeCell ref="R39:V39"/>
    <mergeCell ref="W39:X39"/>
    <mergeCell ref="Y39:Z39"/>
    <mergeCell ref="A40:C40"/>
    <mergeCell ref="D40:M40"/>
    <mergeCell ref="N40:Q40"/>
    <mergeCell ref="R40:V40"/>
    <mergeCell ref="W40:X40"/>
    <mergeCell ref="Y40:Z40"/>
    <mergeCell ref="A37:C37"/>
    <mergeCell ref="D37:M37"/>
    <mergeCell ref="N37:Q37"/>
    <mergeCell ref="R37:V37"/>
    <mergeCell ref="W37:X37"/>
    <mergeCell ref="Y37:Z37"/>
    <mergeCell ref="A38:C38"/>
    <mergeCell ref="D38:M38"/>
    <mergeCell ref="N38:Q38"/>
    <mergeCell ref="R38:V38"/>
    <mergeCell ref="W38:X38"/>
    <mergeCell ref="Y38:Z38"/>
    <mergeCell ref="A35:C35"/>
    <mergeCell ref="D35:M35"/>
    <mergeCell ref="N35:Q35"/>
    <mergeCell ref="R35:V35"/>
    <mergeCell ref="W35:X35"/>
    <mergeCell ref="Y35:Z35"/>
    <mergeCell ref="A36:C36"/>
    <mergeCell ref="D36:M36"/>
    <mergeCell ref="N36:Q36"/>
    <mergeCell ref="R36:V36"/>
    <mergeCell ref="W36:X36"/>
    <mergeCell ref="Y36:Z36"/>
    <mergeCell ref="A33:C33"/>
    <mergeCell ref="D33:M33"/>
    <mergeCell ref="N33:Q33"/>
    <mergeCell ref="R33:V33"/>
    <mergeCell ref="W33:X33"/>
    <mergeCell ref="Y33:Z33"/>
    <mergeCell ref="A34:C34"/>
    <mergeCell ref="D34:M34"/>
    <mergeCell ref="N34:Q34"/>
    <mergeCell ref="R34:V34"/>
    <mergeCell ref="W34:X34"/>
    <mergeCell ref="Y34:Z34"/>
    <mergeCell ref="A31:C31"/>
    <mergeCell ref="D31:M31"/>
    <mergeCell ref="N31:Q31"/>
    <mergeCell ref="R31:V31"/>
    <mergeCell ref="W31:X31"/>
    <mergeCell ref="Y31:Z31"/>
    <mergeCell ref="A32:C32"/>
    <mergeCell ref="D32:M32"/>
    <mergeCell ref="N32:Q32"/>
    <mergeCell ref="R32:V32"/>
    <mergeCell ref="W32:X32"/>
    <mergeCell ref="Y32:Z32"/>
    <mergeCell ref="A29:C29"/>
    <mergeCell ref="D29:M29"/>
    <mergeCell ref="N29:Q29"/>
    <mergeCell ref="R29:V29"/>
    <mergeCell ref="W29:X29"/>
    <mergeCell ref="Y29:Z29"/>
    <mergeCell ref="A30:C30"/>
    <mergeCell ref="D30:M30"/>
    <mergeCell ref="N30:Q30"/>
    <mergeCell ref="R30:V30"/>
    <mergeCell ref="W30:X30"/>
    <mergeCell ref="Y30:Z30"/>
    <mergeCell ref="A27:C27"/>
    <mergeCell ref="D27:M27"/>
    <mergeCell ref="N27:Q27"/>
    <mergeCell ref="R27:V27"/>
    <mergeCell ref="W27:X27"/>
    <mergeCell ref="Y27:Z27"/>
    <mergeCell ref="A28:C28"/>
    <mergeCell ref="D28:M28"/>
    <mergeCell ref="N28:Q28"/>
    <mergeCell ref="R28:V28"/>
    <mergeCell ref="W28:X28"/>
    <mergeCell ref="Y28:Z28"/>
    <mergeCell ref="A25:C25"/>
    <mergeCell ref="D25:M25"/>
    <mergeCell ref="N25:Q25"/>
    <mergeCell ref="R25:V25"/>
    <mergeCell ref="W25:X25"/>
    <mergeCell ref="Y25:Z25"/>
    <mergeCell ref="A26:C26"/>
    <mergeCell ref="D26:M26"/>
    <mergeCell ref="N26:Q26"/>
    <mergeCell ref="R26:V26"/>
    <mergeCell ref="W26:X26"/>
    <mergeCell ref="Y26:Z26"/>
    <mergeCell ref="A23:C23"/>
    <mergeCell ref="D23:M23"/>
    <mergeCell ref="N23:Q23"/>
    <mergeCell ref="R23:V23"/>
    <mergeCell ref="W23:X23"/>
    <mergeCell ref="Y23:Z23"/>
    <mergeCell ref="A24:C24"/>
    <mergeCell ref="D24:M24"/>
    <mergeCell ref="N24:Q24"/>
    <mergeCell ref="R24:V24"/>
    <mergeCell ref="W24:X24"/>
    <mergeCell ref="Y24:Z24"/>
    <mergeCell ref="A21:C21"/>
    <mergeCell ref="D21:M21"/>
    <mergeCell ref="N21:Q21"/>
    <mergeCell ref="R21:V21"/>
    <mergeCell ref="W21:X21"/>
    <mergeCell ref="Y21:Z21"/>
    <mergeCell ref="A22:C22"/>
    <mergeCell ref="D22:M22"/>
    <mergeCell ref="N22:Q22"/>
    <mergeCell ref="R22:V22"/>
    <mergeCell ref="W22:X22"/>
    <mergeCell ref="Y22:Z22"/>
    <mergeCell ref="A19:C19"/>
    <mergeCell ref="D19:M19"/>
    <mergeCell ref="N19:Q19"/>
    <mergeCell ref="R19:V19"/>
    <mergeCell ref="W19:X19"/>
    <mergeCell ref="Y19:Z19"/>
    <mergeCell ref="A20:C20"/>
    <mergeCell ref="D20:M20"/>
    <mergeCell ref="N20:Q20"/>
    <mergeCell ref="R20:V20"/>
    <mergeCell ref="W20:X20"/>
    <mergeCell ref="Y20:Z20"/>
    <mergeCell ref="A17:C17"/>
    <mergeCell ref="D17:M17"/>
    <mergeCell ref="N17:Q17"/>
    <mergeCell ref="R17:V17"/>
    <mergeCell ref="W17:X17"/>
    <mergeCell ref="Y17:Z17"/>
    <mergeCell ref="A18:C18"/>
    <mergeCell ref="D18:M18"/>
    <mergeCell ref="N18:Q18"/>
    <mergeCell ref="R18:V18"/>
    <mergeCell ref="W18:X18"/>
    <mergeCell ref="Y18:Z18"/>
    <mergeCell ref="A15:C15"/>
    <mergeCell ref="D15:M15"/>
    <mergeCell ref="N15:Q15"/>
    <mergeCell ref="R15:V15"/>
    <mergeCell ref="W15:X15"/>
    <mergeCell ref="Y15:Z15"/>
    <mergeCell ref="A16:C16"/>
    <mergeCell ref="D16:M16"/>
    <mergeCell ref="N16:Q16"/>
    <mergeCell ref="R16:V16"/>
    <mergeCell ref="W16:X16"/>
    <mergeCell ref="Y16:Z16"/>
    <mergeCell ref="N13:Q13"/>
    <mergeCell ref="R13:V13"/>
    <mergeCell ref="A12:C12"/>
    <mergeCell ref="D12:M12"/>
    <mergeCell ref="W13:X13"/>
    <mergeCell ref="Y13:Z13"/>
    <mergeCell ref="A14:C14"/>
    <mergeCell ref="D14:M14"/>
    <mergeCell ref="N14:Q14"/>
    <mergeCell ref="R14:V14"/>
    <mergeCell ref="W14:X14"/>
    <mergeCell ref="Y14:Z14"/>
    <mergeCell ref="A13:C13"/>
    <mergeCell ref="D13:M13"/>
    <mergeCell ref="A2:Z2"/>
    <mergeCell ref="W12:X12"/>
    <mergeCell ref="Y12:Z12"/>
    <mergeCell ref="K4:M4"/>
    <mergeCell ref="A5:C5"/>
    <mergeCell ref="S5:T5"/>
    <mergeCell ref="V5:Y5"/>
    <mergeCell ref="N4:Z4"/>
    <mergeCell ref="G4:J4"/>
    <mergeCell ref="A4:C4"/>
    <mergeCell ref="D4:E4"/>
    <mergeCell ref="R12:V12"/>
    <mergeCell ref="N12:Q12"/>
    <mergeCell ref="C8:J8"/>
    <mergeCell ref="C9:J9"/>
    <mergeCell ref="A8:B8"/>
    <mergeCell ref="A9:B9"/>
    <mergeCell ref="A10:B10"/>
    <mergeCell ref="K8:M8"/>
    <mergeCell ref="K9:M9"/>
    <mergeCell ref="C10:J10"/>
    <mergeCell ref="K10:M10"/>
  </mergeCells>
  <phoneticPr fontId="3"/>
  <pageMargins left="0.25" right="0.25" top="0.75" bottom="0.75" header="0.3" footer="0.3"/>
  <pageSetup paperSize="9" scale="94" fitToHeight="0" orientation="portrait" r:id="rId1"/>
  <headerFooter>
    <oddHeader xml:space="preserve">&amp;L&amp;KFF0000※PDFファイル等に加工せず、Excelファイルで提出すること。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W484"/>
  <sheetViews>
    <sheetView showZeros="0" view="pageBreakPreview" zoomScale="89" zoomScaleNormal="80" zoomScaleSheetLayoutView="89" workbookViewId="0">
      <selection activeCell="D10" sqref="D10:E10"/>
    </sheetView>
  </sheetViews>
  <sheetFormatPr defaultColWidth="13" defaultRowHeight="14.25" x14ac:dyDescent="0.15"/>
  <cols>
    <col min="1" max="1" width="11.875" style="1" customWidth="1"/>
    <col min="2" max="2" width="21.125" style="5" customWidth="1"/>
    <col min="3" max="3" width="30.5" style="1" customWidth="1"/>
    <col min="4" max="4" width="9" style="4" customWidth="1"/>
    <col min="5" max="5" width="9" style="3" customWidth="1"/>
    <col min="6" max="23" width="15.625" style="2" customWidth="1"/>
    <col min="24" max="28" width="15.625" customWidth="1"/>
  </cols>
  <sheetData>
    <row r="1" spans="1:23" ht="18" customHeight="1" x14ac:dyDescent="0.15">
      <c r="A1" s="5"/>
      <c r="C1" s="5"/>
      <c r="D1" s="5"/>
      <c r="E1" s="34" t="s">
        <v>13</v>
      </c>
    </row>
    <row r="2" spans="1:23" ht="19.5" customHeight="1" x14ac:dyDescent="0.15">
      <c r="A2" s="88" t="s">
        <v>14</v>
      </c>
      <c r="B2" s="88"/>
      <c r="C2" s="88"/>
      <c r="D2" s="88"/>
      <c r="E2" s="88"/>
    </row>
    <row r="3" spans="1:23" ht="10.15" customHeight="1" x14ac:dyDescent="0.15">
      <c r="A3" s="15"/>
      <c r="C3" s="5"/>
      <c r="D3" s="5"/>
      <c r="E3" s="5"/>
    </row>
    <row r="4" spans="1:23" ht="25.9" customHeight="1" thickBot="1" x14ac:dyDescent="0.2">
      <c r="A4" s="50" t="s">
        <v>69</v>
      </c>
      <c r="B4" s="48"/>
      <c r="C4" s="5"/>
      <c r="D4" s="5"/>
      <c r="E4" s="5"/>
    </row>
    <row r="5" spans="1:23" s="5" customFormat="1" ht="40.5" customHeight="1" thickBot="1" x14ac:dyDescent="0.2">
      <c r="A5" s="50" t="s">
        <v>68</v>
      </c>
      <c r="B5" s="49"/>
      <c r="C5" s="36" t="s">
        <v>71</v>
      </c>
      <c r="D5" s="52">
        <f>SUM(D10:D483)</f>
        <v>0</v>
      </c>
      <c r="E5" s="35" t="s">
        <v>15</v>
      </c>
    </row>
    <row r="6" spans="1:23" ht="19.5" customHeight="1" x14ac:dyDescent="0.15">
      <c r="A6" s="89"/>
      <c r="B6" s="89"/>
      <c r="C6" s="89"/>
      <c r="D6" s="89"/>
      <c r="E6" s="89"/>
    </row>
    <row r="7" spans="1:23" s="5" customFormat="1" ht="9.75" customHeight="1" x14ac:dyDescent="0.15">
      <c r="A7" s="13"/>
      <c r="B7" s="13"/>
      <c r="C7" s="13"/>
      <c r="D7" s="14"/>
      <c r="E7" s="14"/>
    </row>
    <row r="8" spans="1:23" s="2" customFormat="1" ht="39" customHeight="1" x14ac:dyDescent="0.15">
      <c r="A8" s="47" t="s">
        <v>4</v>
      </c>
      <c r="B8" s="47" t="s">
        <v>16</v>
      </c>
      <c r="C8" s="47" t="s">
        <v>72</v>
      </c>
      <c r="D8" s="87" t="s">
        <v>17</v>
      </c>
      <c r="E8" s="87"/>
    </row>
    <row r="9" spans="1:23" ht="19.5" customHeight="1" x14ac:dyDescent="0.15">
      <c r="A9" s="37" t="s">
        <v>9</v>
      </c>
      <c r="B9" s="38" t="s">
        <v>18</v>
      </c>
      <c r="C9" s="38" t="s">
        <v>19</v>
      </c>
      <c r="D9" s="90">
        <v>0.5</v>
      </c>
      <c r="E9" s="90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" ht="19.5" customHeight="1" x14ac:dyDescent="0.15">
      <c r="A10" s="39"/>
      <c r="B10" s="40"/>
      <c r="C10" s="41"/>
      <c r="D10" s="85" t="str">
        <f>IFERROR(VLOOKUP(C10,リスト!$A$12:$B$37,2,0),"")</f>
        <v/>
      </c>
      <c r="E10" s="86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ht="19.5" customHeight="1" x14ac:dyDescent="0.15">
      <c r="A11" s="42"/>
      <c r="B11" s="40"/>
      <c r="C11" s="41"/>
      <c r="D11" s="85" t="str">
        <f>IFERROR(VLOOKUP(C11,リスト!$A$12:$B$37,2,0),"")</f>
        <v/>
      </c>
      <c r="E11" s="86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ht="19.5" customHeight="1" x14ac:dyDescent="0.15">
      <c r="A12" s="42"/>
      <c r="B12" s="40"/>
      <c r="C12" s="41"/>
      <c r="D12" s="85" t="str">
        <f>IFERROR(VLOOKUP(C12,リスト!$A$12:$B$37,2,0),"")</f>
        <v/>
      </c>
      <c r="E12" s="86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</row>
    <row r="13" spans="1:23" ht="19.5" customHeight="1" x14ac:dyDescent="0.15">
      <c r="A13" s="42"/>
      <c r="B13" s="40"/>
      <c r="C13" s="41"/>
      <c r="D13" s="85" t="str">
        <f>IFERROR(VLOOKUP(C13,リスト!$A$12:$B$37,2,0),"")</f>
        <v/>
      </c>
      <c r="E13" s="86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</row>
    <row r="14" spans="1:23" ht="19.5" customHeight="1" x14ac:dyDescent="0.15">
      <c r="A14" s="42"/>
      <c r="B14" s="40"/>
      <c r="C14" s="41"/>
      <c r="D14" s="85" t="str">
        <f>IFERROR(VLOOKUP(C14,リスト!$A$12:$B$37,2,0),"")</f>
        <v/>
      </c>
      <c r="E14" s="86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</row>
    <row r="15" spans="1:23" ht="19.5" customHeight="1" x14ac:dyDescent="0.15">
      <c r="A15" s="42"/>
      <c r="B15" s="40"/>
      <c r="C15" s="41"/>
      <c r="D15" s="85" t="str">
        <f>IFERROR(VLOOKUP(C15,リスト!$A$12:$B$37,2,0),"")</f>
        <v/>
      </c>
      <c r="E15" s="86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</row>
    <row r="16" spans="1:23" ht="19.5" customHeight="1" x14ac:dyDescent="0.15">
      <c r="A16" s="42"/>
      <c r="B16" s="40"/>
      <c r="C16" s="41"/>
      <c r="D16" s="85" t="str">
        <f>IFERROR(VLOOKUP(C16,リスト!$A$12:$B$37,2,0),"")</f>
        <v/>
      </c>
      <c r="E16" s="8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</row>
    <row r="17" spans="1:23" ht="19.5" customHeight="1" x14ac:dyDescent="0.15">
      <c r="A17" s="42"/>
      <c r="B17" s="40"/>
      <c r="C17" s="41"/>
      <c r="D17" s="85" t="str">
        <f>IFERROR(VLOOKUP(C17,リスト!$A$12:$B$37,2,0),"")</f>
        <v/>
      </c>
      <c r="E17" s="86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</row>
    <row r="18" spans="1:23" ht="19.5" customHeight="1" x14ac:dyDescent="0.15">
      <c r="A18" s="42"/>
      <c r="B18" s="40"/>
      <c r="C18" s="41"/>
      <c r="D18" s="85" t="str">
        <f>IFERROR(VLOOKUP(C18,リスト!$A$12:$B$37,2,0),"")</f>
        <v/>
      </c>
      <c r="E18" s="86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</row>
    <row r="19" spans="1:23" ht="19.5" customHeight="1" x14ac:dyDescent="0.15">
      <c r="A19" s="42"/>
      <c r="B19" s="40"/>
      <c r="C19" s="41"/>
      <c r="D19" s="85" t="str">
        <f>IFERROR(VLOOKUP(C19,リスト!$A$12:$B$37,2,0),"")</f>
        <v/>
      </c>
      <c r="E19" s="86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</row>
    <row r="20" spans="1:23" ht="19.5" customHeight="1" x14ac:dyDescent="0.15">
      <c r="A20" s="42"/>
      <c r="B20" s="40"/>
      <c r="C20" s="41"/>
      <c r="D20" s="85" t="str">
        <f>IFERROR(VLOOKUP(C20,リスト!$A$12:$B$37,2,0),"")</f>
        <v/>
      </c>
      <c r="E20" s="86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</row>
    <row r="21" spans="1:23" ht="19.5" customHeight="1" x14ac:dyDescent="0.15">
      <c r="A21" s="42"/>
      <c r="B21" s="40"/>
      <c r="C21" s="41"/>
      <c r="D21" s="85" t="str">
        <f>IFERROR(VLOOKUP(C21,リスト!$A$12:$B$37,2,0),"")</f>
        <v/>
      </c>
      <c r="E21" s="86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</row>
    <row r="22" spans="1:23" ht="19.5" customHeight="1" x14ac:dyDescent="0.15">
      <c r="A22" s="42"/>
      <c r="B22" s="40"/>
      <c r="C22" s="41"/>
      <c r="D22" s="85" t="str">
        <f>IFERROR(VLOOKUP(C22,リスト!$A$12:$B$37,2,0),"")</f>
        <v/>
      </c>
      <c r="E22" s="86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</row>
    <row r="23" spans="1:23" ht="19.5" customHeight="1" x14ac:dyDescent="0.15">
      <c r="A23" s="42"/>
      <c r="B23" s="40"/>
      <c r="C23" s="41"/>
      <c r="D23" s="85" t="str">
        <f>IFERROR(VLOOKUP(C23,リスト!$A$12:$B$37,2,0),"")</f>
        <v/>
      </c>
      <c r="E23" s="86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</row>
    <row r="24" spans="1:23" ht="19.5" customHeight="1" x14ac:dyDescent="0.15">
      <c r="A24" s="42"/>
      <c r="B24" s="40"/>
      <c r="C24" s="41"/>
      <c r="D24" s="85" t="str">
        <f>IFERROR(VLOOKUP(C24,リスト!$A$12:$B$37,2,0),"")</f>
        <v/>
      </c>
      <c r="E24" s="86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</row>
    <row r="25" spans="1:23" ht="19.5" customHeight="1" x14ac:dyDescent="0.15">
      <c r="A25" s="42"/>
      <c r="B25" s="40"/>
      <c r="C25" s="41"/>
      <c r="D25" s="85" t="str">
        <f>IFERROR(VLOOKUP(C25,リスト!$A$12:$B$37,2,0),"")</f>
        <v/>
      </c>
      <c r="E25" s="86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</row>
    <row r="26" spans="1:23" ht="19.5" customHeight="1" x14ac:dyDescent="0.15">
      <c r="A26" s="42"/>
      <c r="B26" s="40"/>
      <c r="C26" s="41"/>
      <c r="D26" s="85" t="str">
        <f>IFERROR(VLOOKUP(C26,リスト!$A$12:$B$37,2,0),"")</f>
        <v/>
      </c>
      <c r="E26" s="8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3" ht="19.5" customHeight="1" x14ac:dyDescent="0.15">
      <c r="A27" s="42"/>
      <c r="B27" s="40"/>
      <c r="C27" s="41"/>
      <c r="D27" s="85" t="str">
        <f>IFERROR(VLOOKUP(C27,リスト!$A$12:$B$37,2,0),"")</f>
        <v/>
      </c>
      <c r="E27" s="86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</row>
    <row r="28" spans="1:23" ht="19.5" customHeight="1" x14ac:dyDescent="0.15">
      <c r="A28" s="42"/>
      <c r="B28" s="40"/>
      <c r="C28" s="41"/>
      <c r="D28" s="85" t="str">
        <f>IFERROR(VLOOKUP(C28,リスト!$A$12:$B$37,2,0),"")</f>
        <v/>
      </c>
      <c r="E28" s="86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</row>
    <row r="29" spans="1:23" ht="19.5" customHeight="1" x14ac:dyDescent="0.15">
      <c r="A29" s="42"/>
      <c r="B29" s="40"/>
      <c r="C29" s="41"/>
      <c r="D29" s="85" t="str">
        <f>IFERROR(VLOOKUP(C29,リスト!$A$12:$B$37,2,0),"")</f>
        <v/>
      </c>
      <c r="E29" s="86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</row>
    <row r="30" spans="1:23" ht="19.5" customHeight="1" x14ac:dyDescent="0.15">
      <c r="A30" s="42"/>
      <c r="B30" s="40"/>
      <c r="C30" s="41"/>
      <c r="D30" s="85" t="str">
        <f>IFERROR(VLOOKUP(C30,リスト!$A$12:$B$37,2,0),"")</f>
        <v/>
      </c>
      <c r="E30" s="86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</row>
    <row r="31" spans="1:23" ht="19.5" customHeight="1" x14ac:dyDescent="0.15">
      <c r="A31" s="42"/>
      <c r="B31" s="40"/>
      <c r="C31" s="41"/>
      <c r="D31" s="85" t="str">
        <f>IFERROR(VLOOKUP(C31,リスト!$A$12:$B$37,2,0),"")</f>
        <v/>
      </c>
      <c r="E31" s="86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spans="1:23" ht="19.5" customHeight="1" x14ac:dyDescent="0.15">
      <c r="A32" s="42"/>
      <c r="B32" s="40"/>
      <c r="C32" s="41"/>
      <c r="D32" s="85" t="str">
        <f>IFERROR(VLOOKUP(C32,リスト!$A$12:$B$37,2,0),"")</f>
        <v/>
      </c>
      <c r="E32" s="86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</row>
    <row r="33" spans="1:23" ht="19.5" customHeight="1" x14ac:dyDescent="0.15">
      <c r="A33" s="42"/>
      <c r="B33" s="40"/>
      <c r="C33" s="41"/>
      <c r="D33" s="85" t="str">
        <f>IFERROR(VLOOKUP(C33,リスト!$A$12:$B$37,2,0),"")</f>
        <v/>
      </c>
      <c r="E33" s="86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</row>
    <row r="34" spans="1:23" ht="19.5" customHeight="1" x14ac:dyDescent="0.15">
      <c r="A34" s="42"/>
      <c r="B34" s="40"/>
      <c r="C34" s="41"/>
      <c r="D34" s="85" t="str">
        <f>IFERROR(VLOOKUP(C34,リスト!$A$12:$B$37,2,0),"")</f>
        <v/>
      </c>
      <c r="E34" s="86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ht="19.5" customHeight="1" x14ac:dyDescent="0.15">
      <c r="A35" s="42"/>
      <c r="B35" s="40"/>
      <c r="C35" s="41"/>
      <c r="D35" s="85" t="str">
        <f>IFERROR(VLOOKUP(C35,リスト!$A$12:$B$37,2,0),"")</f>
        <v/>
      </c>
      <c r="E35" s="86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:23" ht="19.5" customHeight="1" x14ac:dyDescent="0.15">
      <c r="A36" s="42"/>
      <c r="B36" s="40"/>
      <c r="C36" s="41"/>
      <c r="D36" s="85" t="str">
        <f>IFERROR(VLOOKUP(C36,リスト!$A$12:$B$37,2,0),"")</f>
        <v/>
      </c>
      <c r="E36" s="8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  <row r="37" spans="1:23" ht="19.5" customHeight="1" x14ac:dyDescent="0.15">
      <c r="A37" s="42"/>
      <c r="B37" s="40"/>
      <c r="C37" s="41"/>
      <c r="D37" s="85" t="str">
        <f>IFERROR(VLOOKUP(C37,リスト!$A$12:$B$37,2,0),"")</f>
        <v/>
      </c>
      <c r="E37" s="86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</row>
    <row r="38" spans="1:23" ht="19.5" customHeight="1" x14ac:dyDescent="0.15">
      <c r="A38" s="42"/>
      <c r="B38" s="40"/>
      <c r="C38" s="41"/>
      <c r="D38" s="85" t="str">
        <f>IFERROR(VLOOKUP(C38,リスト!$A$12:$B$37,2,0),"")</f>
        <v/>
      </c>
      <c r="E38" s="86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</row>
    <row r="39" spans="1:23" ht="19.5" customHeight="1" x14ac:dyDescent="0.15">
      <c r="A39" s="42"/>
      <c r="B39" s="40"/>
      <c r="C39" s="41"/>
      <c r="D39" s="85" t="str">
        <f>IFERROR(VLOOKUP(C39,リスト!$A$12:$B$37,2,0),"")</f>
        <v/>
      </c>
      <c r="E39" s="86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</row>
    <row r="40" spans="1:23" ht="19.5" customHeight="1" x14ac:dyDescent="0.15">
      <c r="A40" s="42"/>
      <c r="B40" s="40"/>
      <c r="C40" s="41"/>
      <c r="D40" s="85" t="str">
        <f>IFERROR(VLOOKUP(C40,リスト!$A$12:$B$37,2,0),"")</f>
        <v/>
      </c>
      <c r="E40" s="86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</row>
    <row r="41" spans="1:23" ht="20.25" customHeight="1" x14ac:dyDescent="0.15">
      <c r="A41" s="42"/>
      <c r="B41" s="40"/>
      <c r="C41" s="41"/>
      <c r="D41" s="85" t="str">
        <f>IFERROR(VLOOKUP(C41,リスト!$A$12:$B$37,2,0),"")</f>
        <v/>
      </c>
      <c r="E41" s="86"/>
    </row>
    <row r="42" spans="1:23" ht="20.25" customHeight="1" x14ac:dyDescent="0.15">
      <c r="A42" s="42"/>
      <c r="B42" s="40"/>
      <c r="C42" s="41"/>
      <c r="D42" s="85" t="str">
        <f>IFERROR(VLOOKUP(C42,リスト!$A$12:$B$37,2,0),"")</f>
        <v/>
      </c>
      <c r="E42" s="86"/>
    </row>
    <row r="43" spans="1:23" ht="20.25" customHeight="1" x14ac:dyDescent="0.15">
      <c r="A43" s="42"/>
      <c r="B43" s="40"/>
      <c r="C43" s="41"/>
      <c r="D43" s="85" t="str">
        <f>IFERROR(VLOOKUP(C43,リスト!$A$12:$B$37,2,0),"")</f>
        <v/>
      </c>
      <c r="E43" s="86"/>
    </row>
    <row r="44" spans="1:23" ht="20.25" customHeight="1" x14ac:dyDescent="0.15">
      <c r="A44" s="42"/>
      <c r="B44" s="40"/>
      <c r="C44" s="41"/>
      <c r="D44" s="85" t="str">
        <f>IFERROR(VLOOKUP(C44,リスト!$A$12:$B$37,2,0),"")</f>
        <v/>
      </c>
      <c r="E44" s="86"/>
    </row>
    <row r="45" spans="1:23" ht="20.25" customHeight="1" x14ac:dyDescent="0.15">
      <c r="A45" s="42"/>
      <c r="B45" s="40"/>
      <c r="C45" s="41"/>
      <c r="D45" s="85" t="str">
        <f>IFERROR(VLOOKUP(C45,リスト!$A$12:$B$37,2,0),"")</f>
        <v/>
      </c>
      <c r="E45" s="86"/>
    </row>
    <row r="46" spans="1:23" ht="20.25" customHeight="1" x14ac:dyDescent="0.15">
      <c r="A46" s="42"/>
      <c r="B46" s="40"/>
      <c r="C46" s="41"/>
      <c r="D46" s="85" t="str">
        <f>IFERROR(VLOOKUP(C46,リスト!$A$12:$B$37,2,0),"")</f>
        <v/>
      </c>
      <c r="E46" s="86"/>
    </row>
    <row r="47" spans="1:23" ht="20.25" customHeight="1" x14ac:dyDescent="0.15">
      <c r="A47" s="42"/>
      <c r="B47" s="40"/>
      <c r="C47" s="41"/>
      <c r="D47" s="85" t="str">
        <f>IFERROR(VLOOKUP(C47,リスト!$A$12:$B$37,2,0),"")</f>
        <v/>
      </c>
      <c r="E47" s="86"/>
    </row>
    <row r="48" spans="1:23" ht="20.25" customHeight="1" x14ac:dyDescent="0.15">
      <c r="A48" s="42"/>
      <c r="B48" s="40"/>
      <c r="C48" s="41"/>
      <c r="D48" s="85" t="str">
        <f>IFERROR(VLOOKUP(C48,リスト!$A$12:$B$37,2,0),"")</f>
        <v/>
      </c>
      <c r="E48" s="86"/>
    </row>
    <row r="49" spans="1:5" ht="20.25" customHeight="1" x14ac:dyDescent="0.15">
      <c r="A49" s="42"/>
      <c r="B49" s="40"/>
      <c r="C49" s="41"/>
      <c r="D49" s="85" t="str">
        <f>IFERROR(VLOOKUP(C49,リスト!$A$12:$B$37,2,0),"")</f>
        <v/>
      </c>
      <c r="E49" s="86"/>
    </row>
    <row r="50" spans="1:5" ht="20.25" customHeight="1" x14ac:dyDescent="0.15">
      <c r="A50" s="42"/>
      <c r="B50" s="40"/>
      <c r="C50" s="41"/>
      <c r="D50" s="85" t="str">
        <f>IFERROR(VLOOKUP(C50,リスト!$A$12:$B$37,2,0),"")</f>
        <v/>
      </c>
      <c r="E50" s="86"/>
    </row>
    <row r="51" spans="1:5" ht="20.25" customHeight="1" x14ac:dyDescent="0.15">
      <c r="A51" s="42"/>
      <c r="B51" s="40"/>
      <c r="C51" s="41"/>
      <c r="D51" s="85" t="str">
        <f>IFERROR(VLOOKUP(C51,リスト!$A$12:$B$37,2,0),"")</f>
        <v/>
      </c>
      <c r="E51" s="86"/>
    </row>
    <row r="52" spans="1:5" ht="20.25" customHeight="1" x14ac:dyDescent="0.15">
      <c r="A52" s="42"/>
      <c r="B52" s="40"/>
      <c r="C52" s="41"/>
      <c r="D52" s="85" t="str">
        <f>IFERROR(VLOOKUP(C52,リスト!$A$12:$B$37,2,0),"")</f>
        <v/>
      </c>
      <c r="E52" s="86"/>
    </row>
    <row r="53" spans="1:5" ht="20.25" customHeight="1" x14ac:dyDescent="0.15">
      <c r="A53" s="42"/>
      <c r="B53" s="40"/>
      <c r="C53" s="41"/>
      <c r="D53" s="85" t="str">
        <f>IFERROR(VLOOKUP(C53,リスト!$A$12:$B$37,2,0),"")</f>
        <v/>
      </c>
      <c r="E53" s="86"/>
    </row>
    <row r="54" spans="1:5" ht="20.25" customHeight="1" x14ac:dyDescent="0.15">
      <c r="A54" s="42"/>
      <c r="B54" s="40"/>
      <c r="C54" s="41"/>
      <c r="D54" s="85" t="str">
        <f>IFERROR(VLOOKUP(C54,リスト!$A$12:$B$37,2,0),"")</f>
        <v/>
      </c>
      <c r="E54" s="86"/>
    </row>
    <row r="55" spans="1:5" ht="20.25" customHeight="1" x14ac:dyDescent="0.15">
      <c r="A55" s="42"/>
      <c r="B55" s="40"/>
      <c r="C55" s="41"/>
      <c r="D55" s="85" t="str">
        <f>IFERROR(VLOOKUP(C55,リスト!$A$12:$B$37,2,0),"")</f>
        <v/>
      </c>
      <c r="E55" s="86"/>
    </row>
    <row r="56" spans="1:5" ht="20.25" customHeight="1" x14ac:dyDescent="0.15">
      <c r="A56" s="42"/>
      <c r="B56" s="40"/>
      <c r="C56" s="41"/>
      <c r="D56" s="85" t="str">
        <f>IFERROR(VLOOKUP(C56,リスト!$A$12:$B$37,2,0),"")</f>
        <v/>
      </c>
      <c r="E56" s="86"/>
    </row>
    <row r="57" spans="1:5" ht="20.25" customHeight="1" x14ac:dyDescent="0.15">
      <c r="A57" s="42"/>
      <c r="B57" s="40"/>
      <c r="C57" s="41"/>
      <c r="D57" s="85" t="str">
        <f>IFERROR(VLOOKUP(C57,リスト!$A$12:$B$37,2,0),"")</f>
        <v/>
      </c>
      <c r="E57" s="86"/>
    </row>
    <row r="58" spans="1:5" ht="20.25" customHeight="1" x14ac:dyDescent="0.15">
      <c r="A58" s="42"/>
      <c r="B58" s="40"/>
      <c r="C58" s="41"/>
      <c r="D58" s="85" t="str">
        <f>IFERROR(VLOOKUP(C58,リスト!$A$12:$B$37,2,0),"")</f>
        <v/>
      </c>
      <c r="E58" s="86"/>
    </row>
    <row r="59" spans="1:5" ht="20.25" customHeight="1" x14ac:dyDescent="0.15">
      <c r="A59" s="42"/>
      <c r="B59" s="40"/>
      <c r="C59" s="41"/>
      <c r="D59" s="85" t="str">
        <f>IFERROR(VLOOKUP(C59,リスト!$A$12:$B$37,2,0),"")</f>
        <v/>
      </c>
      <c r="E59" s="86"/>
    </row>
    <row r="60" spans="1:5" ht="20.25" customHeight="1" x14ac:dyDescent="0.15">
      <c r="A60" s="42"/>
      <c r="B60" s="40"/>
      <c r="C60" s="41"/>
      <c r="D60" s="85" t="str">
        <f>IFERROR(VLOOKUP(C60,リスト!$A$12:$B$37,2,0),"")</f>
        <v/>
      </c>
      <c r="E60" s="86"/>
    </row>
    <row r="61" spans="1:5" ht="20.25" customHeight="1" x14ac:dyDescent="0.15">
      <c r="A61" s="42"/>
      <c r="B61" s="40"/>
      <c r="C61" s="41"/>
      <c r="D61" s="85" t="str">
        <f>IFERROR(VLOOKUP(C61,リスト!$A$12:$B$37,2,0),"")</f>
        <v/>
      </c>
      <c r="E61" s="86"/>
    </row>
    <row r="62" spans="1:5" ht="20.25" customHeight="1" x14ac:dyDescent="0.15">
      <c r="A62" s="42"/>
      <c r="B62" s="40"/>
      <c r="C62" s="41"/>
      <c r="D62" s="85" t="str">
        <f>IFERROR(VLOOKUP(C62,リスト!$A$12:$B$37,2,0),"")</f>
        <v/>
      </c>
      <c r="E62" s="86"/>
    </row>
    <row r="63" spans="1:5" ht="20.25" customHeight="1" x14ac:dyDescent="0.15">
      <c r="A63" s="42"/>
      <c r="B63" s="40"/>
      <c r="C63" s="41"/>
      <c r="D63" s="85" t="str">
        <f>IFERROR(VLOOKUP(C63,リスト!$A$12:$B$37,2,0),"")</f>
        <v/>
      </c>
      <c r="E63" s="86"/>
    </row>
    <row r="64" spans="1:5" ht="20.25" customHeight="1" x14ac:dyDescent="0.15">
      <c r="A64" s="42"/>
      <c r="B64" s="40"/>
      <c r="C64" s="41"/>
      <c r="D64" s="85" t="str">
        <f>IFERROR(VLOOKUP(C64,リスト!$A$12:$B$37,2,0),"")</f>
        <v/>
      </c>
      <c r="E64" s="86"/>
    </row>
    <row r="65" spans="1:5" ht="20.25" customHeight="1" x14ac:dyDescent="0.15">
      <c r="A65" s="42"/>
      <c r="B65" s="40"/>
      <c r="C65" s="41"/>
      <c r="D65" s="85" t="str">
        <f>IFERROR(VLOOKUP(C65,リスト!$A$12:$B$37,2,0),"")</f>
        <v/>
      </c>
      <c r="E65" s="86"/>
    </row>
    <row r="66" spans="1:5" ht="20.25" customHeight="1" x14ac:dyDescent="0.15">
      <c r="A66" s="42"/>
      <c r="B66" s="40"/>
      <c r="C66" s="41"/>
      <c r="D66" s="85" t="str">
        <f>IFERROR(VLOOKUP(C66,リスト!$A$12:$B$37,2,0),"")</f>
        <v/>
      </c>
      <c r="E66" s="86"/>
    </row>
    <row r="67" spans="1:5" ht="20.25" customHeight="1" x14ac:dyDescent="0.15">
      <c r="A67" s="42"/>
      <c r="B67" s="40"/>
      <c r="C67" s="41"/>
      <c r="D67" s="85" t="str">
        <f>IFERROR(VLOOKUP(C67,リスト!$A$12:$B$37,2,0),"")</f>
        <v/>
      </c>
      <c r="E67" s="86"/>
    </row>
    <row r="68" spans="1:5" ht="20.25" customHeight="1" x14ac:dyDescent="0.15">
      <c r="A68" s="42"/>
      <c r="B68" s="40"/>
      <c r="C68" s="41"/>
      <c r="D68" s="85" t="str">
        <f>IFERROR(VLOOKUP(C68,リスト!$A$12:$B$37,2,0),"")</f>
        <v/>
      </c>
      <c r="E68" s="86"/>
    </row>
    <row r="69" spans="1:5" ht="20.25" customHeight="1" x14ac:dyDescent="0.15">
      <c r="A69" s="42"/>
      <c r="B69" s="40"/>
      <c r="C69" s="41"/>
      <c r="D69" s="85" t="str">
        <f>IFERROR(VLOOKUP(C69,リスト!$A$12:$B$37,2,0),"")</f>
        <v/>
      </c>
      <c r="E69" s="86"/>
    </row>
    <row r="70" spans="1:5" ht="20.25" customHeight="1" x14ac:dyDescent="0.15">
      <c r="A70" s="42"/>
      <c r="B70" s="40"/>
      <c r="C70" s="41"/>
      <c r="D70" s="85" t="str">
        <f>IFERROR(VLOOKUP(C70,リスト!$A$12:$B$37,2,0),"")</f>
        <v/>
      </c>
      <c r="E70" s="86"/>
    </row>
    <row r="71" spans="1:5" ht="20.25" customHeight="1" x14ac:dyDescent="0.15">
      <c r="A71" s="42"/>
      <c r="B71" s="40"/>
      <c r="C71" s="41"/>
      <c r="D71" s="85" t="str">
        <f>IFERROR(VLOOKUP(C71,リスト!$A$12:$B$37,2,0),"")</f>
        <v/>
      </c>
      <c r="E71" s="86"/>
    </row>
    <row r="72" spans="1:5" ht="20.25" customHeight="1" x14ac:dyDescent="0.15">
      <c r="A72" s="42"/>
      <c r="B72" s="40"/>
      <c r="C72" s="41"/>
      <c r="D72" s="85" t="str">
        <f>IFERROR(VLOOKUP(C72,リスト!$A$12:$B$37,2,0),"")</f>
        <v/>
      </c>
      <c r="E72" s="86"/>
    </row>
    <row r="73" spans="1:5" ht="20.25" customHeight="1" x14ac:dyDescent="0.15">
      <c r="A73" s="42"/>
      <c r="B73" s="40"/>
      <c r="C73" s="41"/>
      <c r="D73" s="85" t="str">
        <f>IFERROR(VLOOKUP(C73,リスト!$A$12:$B$37,2,0),"")</f>
        <v/>
      </c>
      <c r="E73" s="86"/>
    </row>
    <row r="74" spans="1:5" ht="20.25" customHeight="1" x14ac:dyDescent="0.15">
      <c r="A74" s="42"/>
      <c r="B74" s="40"/>
      <c r="C74" s="41"/>
      <c r="D74" s="85" t="str">
        <f>IFERROR(VLOOKUP(C74,リスト!$A$12:$B$37,2,0),"")</f>
        <v/>
      </c>
      <c r="E74" s="86"/>
    </row>
    <row r="75" spans="1:5" ht="20.25" customHeight="1" x14ac:dyDescent="0.15">
      <c r="A75" s="42"/>
      <c r="B75" s="40"/>
      <c r="C75" s="41"/>
      <c r="D75" s="85" t="str">
        <f>IFERROR(VLOOKUP(C75,リスト!$A$12:$B$37,2,0),"")</f>
        <v/>
      </c>
      <c r="E75" s="86"/>
    </row>
    <row r="76" spans="1:5" ht="20.25" customHeight="1" x14ac:dyDescent="0.15">
      <c r="A76" s="42"/>
      <c r="B76" s="40"/>
      <c r="C76" s="41"/>
      <c r="D76" s="85" t="str">
        <f>IFERROR(VLOOKUP(C76,リスト!$A$12:$B$37,2,0),"")</f>
        <v/>
      </c>
      <c r="E76" s="86"/>
    </row>
    <row r="77" spans="1:5" ht="20.25" customHeight="1" x14ac:dyDescent="0.15">
      <c r="A77" s="42"/>
      <c r="B77" s="40"/>
      <c r="C77" s="41"/>
      <c r="D77" s="85" t="str">
        <f>IFERROR(VLOOKUP(C77,リスト!$A$12:$B$37,2,0),"")</f>
        <v/>
      </c>
      <c r="E77" s="86"/>
    </row>
    <row r="78" spans="1:5" ht="20.25" customHeight="1" x14ac:dyDescent="0.15">
      <c r="A78" s="42"/>
      <c r="B78" s="40"/>
      <c r="C78" s="41"/>
      <c r="D78" s="85" t="str">
        <f>IFERROR(VLOOKUP(C78,リスト!$A$12:$B$37,2,0),"")</f>
        <v/>
      </c>
      <c r="E78" s="86"/>
    </row>
    <row r="79" spans="1:5" ht="20.25" customHeight="1" x14ac:dyDescent="0.15">
      <c r="A79" s="42"/>
      <c r="B79" s="40"/>
      <c r="C79" s="41"/>
      <c r="D79" s="85" t="str">
        <f>IFERROR(VLOOKUP(C79,リスト!$A$12:$B$37,2,0),"")</f>
        <v/>
      </c>
      <c r="E79" s="86"/>
    </row>
    <row r="80" spans="1:5" ht="20.25" customHeight="1" x14ac:dyDescent="0.15">
      <c r="A80" s="42"/>
      <c r="B80" s="40"/>
      <c r="C80" s="41"/>
      <c r="D80" s="85" t="str">
        <f>IFERROR(VLOOKUP(C80,リスト!$A$12:$B$37,2,0),"")</f>
        <v/>
      </c>
      <c r="E80" s="86"/>
    </row>
    <row r="81" spans="1:5" ht="20.25" customHeight="1" x14ac:dyDescent="0.15">
      <c r="A81" s="42"/>
      <c r="B81" s="40"/>
      <c r="C81" s="41"/>
      <c r="D81" s="85" t="str">
        <f>IFERROR(VLOOKUP(C81,リスト!$A$12:$B$37,2,0),"")</f>
        <v/>
      </c>
      <c r="E81" s="86"/>
    </row>
    <row r="82" spans="1:5" ht="20.25" customHeight="1" x14ac:dyDescent="0.15">
      <c r="A82" s="42"/>
      <c r="B82" s="40"/>
      <c r="C82" s="41"/>
      <c r="D82" s="85" t="str">
        <f>IFERROR(VLOOKUP(C82,リスト!$A$12:$B$37,2,0),"")</f>
        <v/>
      </c>
      <c r="E82" s="86"/>
    </row>
    <row r="83" spans="1:5" ht="20.25" customHeight="1" x14ac:dyDescent="0.15">
      <c r="A83" s="42"/>
      <c r="B83" s="40"/>
      <c r="C83" s="41"/>
      <c r="D83" s="85" t="str">
        <f>IFERROR(VLOOKUP(C83,リスト!$A$12:$B$37,2,0),"")</f>
        <v/>
      </c>
      <c r="E83" s="86"/>
    </row>
    <row r="84" spans="1:5" ht="20.25" customHeight="1" x14ac:dyDescent="0.15">
      <c r="A84" s="42"/>
      <c r="B84" s="40"/>
      <c r="C84" s="41"/>
      <c r="D84" s="85" t="str">
        <f>IFERROR(VLOOKUP(C84,リスト!$A$12:$B$37,2,0),"")</f>
        <v/>
      </c>
      <c r="E84" s="86"/>
    </row>
    <row r="85" spans="1:5" ht="20.25" customHeight="1" x14ac:dyDescent="0.15">
      <c r="A85" s="42"/>
      <c r="B85" s="40"/>
      <c r="C85" s="41"/>
      <c r="D85" s="85" t="str">
        <f>IFERROR(VLOOKUP(C85,リスト!$A$12:$B$37,2,0),"")</f>
        <v/>
      </c>
      <c r="E85" s="86"/>
    </row>
    <row r="86" spans="1:5" ht="20.25" customHeight="1" x14ac:dyDescent="0.15">
      <c r="A86" s="42"/>
      <c r="B86" s="40"/>
      <c r="C86" s="41"/>
      <c r="D86" s="85" t="str">
        <f>IFERROR(VLOOKUP(C86,リスト!$A$12:$B$37,2,0),"")</f>
        <v/>
      </c>
      <c r="E86" s="86"/>
    </row>
    <row r="87" spans="1:5" ht="20.25" customHeight="1" x14ac:dyDescent="0.15">
      <c r="A87" s="42"/>
      <c r="B87" s="40"/>
      <c r="C87" s="41"/>
      <c r="D87" s="85" t="str">
        <f>IFERROR(VLOOKUP(C87,リスト!$A$12:$B$37,2,0),"")</f>
        <v/>
      </c>
      <c r="E87" s="86"/>
    </row>
    <row r="88" spans="1:5" ht="20.25" customHeight="1" x14ac:dyDescent="0.15">
      <c r="A88" s="42"/>
      <c r="B88" s="40"/>
      <c r="C88" s="41"/>
      <c r="D88" s="85" t="str">
        <f>IFERROR(VLOOKUP(C88,リスト!$A$12:$B$37,2,0),"")</f>
        <v/>
      </c>
      <c r="E88" s="86"/>
    </row>
    <row r="89" spans="1:5" ht="20.25" customHeight="1" x14ac:dyDescent="0.15">
      <c r="A89" s="42"/>
      <c r="B89" s="40"/>
      <c r="C89" s="41"/>
      <c r="D89" s="85" t="str">
        <f>IFERROR(VLOOKUP(C89,リスト!$A$12:$B$37,2,0),"")</f>
        <v/>
      </c>
      <c r="E89" s="86"/>
    </row>
    <row r="90" spans="1:5" ht="20.25" customHeight="1" x14ac:dyDescent="0.15">
      <c r="A90" s="42"/>
      <c r="B90" s="40"/>
      <c r="C90" s="41"/>
      <c r="D90" s="85" t="str">
        <f>IFERROR(VLOOKUP(C90,リスト!$A$12:$B$37,2,0),"")</f>
        <v/>
      </c>
      <c r="E90" s="86"/>
    </row>
    <row r="91" spans="1:5" ht="20.25" customHeight="1" x14ac:dyDescent="0.15">
      <c r="A91" s="42"/>
      <c r="B91" s="40"/>
      <c r="C91" s="41"/>
      <c r="D91" s="85" t="str">
        <f>IFERROR(VLOOKUP(C91,リスト!$A$12:$B$37,2,0),"")</f>
        <v/>
      </c>
      <c r="E91" s="86"/>
    </row>
    <row r="92" spans="1:5" ht="20.25" customHeight="1" x14ac:dyDescent="0.15">
      <c r="A92" s="42"/>
      <c r="B92" s="40"/>
      <c r="C92" s="41"/>
      <c r="D92" s="85" t="str">
        <f>IFERROR(VLOOKUP(C92,リスト!$A$12:$B$37,2,0),"")</f>
        <v/>
      </c>
      <c r="E92" s="86"/>
    </row>
    <row r="93" spans="1:5" ht="20.25" customHeight="1" x14ac:dyDescent="0.15">
      <c r="A93" s="42"/>
      <c r="B93" s="40"/>
      <c r="C93" s="41"/>
      <c r="D93" s="85" t="str">
        <f>IFERROR(VLOOKUP(C93,リスト!$A$12:$B$37,2,0),"")</f>
        <v/>
      </c>
      <c r="E93" s="86"/>
    </row>
    <row r="94" spans="1:5" ht="20.25" customHeight="1" x14ac:dyDescent="0.15">
      <c r="A94" s="42"/>
      <c r="B94" s="40"/>
      <c r="C94" s="41"/>
      <c r="D94" s="85" t="str">
        <f>IFERROR(VLOOKUP(C94,リスト!$A$12:$B$37,2,0),"")</f>
        <v/>
      </c>
      <c r="E94" s="86"/>
    </row>
    <row r="95" spans="1:5" ht="20.25" customHeight="1" x14ac:dyDescent="0.15">
      <c r="A95" s="42"/>
      <c r="B95" s="40"/>
      <c r="C95" s="41"/>
      <c r="D95" s="85" t="str">
        <f>IFERROR(VLOOKUP(C95,リスト!$A$12:$B$37,2,0),"")</f>
        <v/>
      </c>
      <c r="E95" s="86"/>
    </row>
    <row r="96" spans="1:5" ht="20.25" customHeight="1" x14ac:dyDescent="0.15">
      <c r="A96" s="42"/>
      <c r="B96" s="40"/>
      <c r="C96" s="41"/>
      <c r="D96" s="85" t="str">
        <f>IFERROR(VLOOKUP(C96,リスト!$A$12:$B$37,2,0),"")</f>
        <v/>
      </c>
      <c r="E96" s="86"/>
    </row>
    <row r="97" spans="1:5" ht="20.25" customHeight="1" x14ac:dyDescent="0.15">
      <c r="A97" s="42"/>
      <c r="B97" s="40"/>
      <c r="C97" s="41"/>
      <c r="D97" s="85" t="str">
        <f>IFERROR(VLOOKUP(C97,リスト!$A$12:$B$37,2,0),"")</f>
        <v/>
      </c>
      <c r="E97" s="86"/>
    </row>
    <row r="98" spans="1:5" ht="20.25" customHeight="1" x14ac:dyDescent="0.15">
      <c r="A98" s="42"/>
      <c r="B98" s="40"/>
      <c r="C98" s="41"/>
      <c r="D98" s="85" t="str">
        <f>IFERROR(VLOOKUP(C98,リスト!$A$12:$B$37,2,0),"")</f>
        <v/>
      </c>
      <c r="E98" s="86"/>
    </row>
    <row r="99" spans="1:5" ht="20.25" customHeight="1" x14ac:dyDescent="0.15">
      <c r="A99" s="42"/>
      <c r="B99" s="40"/>
      <c r="C99" s="41"/>
      <c r="D99" s="85" t="str">
        <f>IFERROR(VLOOKUP(C99,リスト!$A$12:$B$37,2,0),"")</f>
        <v/>
      </c>
      <c r="E99" s="86"/>
    </row>
    <row r="100" spans="1:5" ht="20.25" customHeight="1" x14ac:dyDescent="0.15">
      <c r="A100" s="42"/>
      <c r="B100" s="40"/>
      <c r="C100" s="41"/>
      <c r="D100" s="85" t="str">
        <f>IFERROR(VLOOKUP(C100,リスト!$A$12:$B$37,2,0),"")</f>
        <v/>
      </c>
      <c r="E100" s="86"/>
    </row>
    <row r="101" spans="1:5" ht="20.25" customHeight="1" x14ac:dyDescent="0.15">
      <c r="A101" s="42"/>
      <c r="B101" s="40"/>
      <c r="C101" s="41"/>
      <c r="D101" s="85" t="str">
        <f>IFERROR(VLOOKUP(C101,リスト!$A$12:$B$37,2,0),"")</f>
        <v/>
      </c>
      <c r="E101" s="86"/>
    </row>
    <row r="102" spans="1:5" ht="20.25" customHeight="1" x14ac:dyDescent="0.15">
      <c r="A102" s="42"/>
      <c r="B102" s="40"/>
      <c r="C102" s="41"/>
      <c r="D102" s="85" t="str">
        <f>IFERROR(VLOOKUP(C102,リスト!$A$12:$B$37,2,0),"")</f>
        <v/>
      </c>
      <c r="E102" s="86"/>
    </row>
    <row r="103" spans="1:5" ht="20.25" customHeight="1" x14ac:dyDescent="0.15">
      <c r="A103" s="42"/>
      <c r="B103" s="40"/>
      <c r="C103" s="41"/>
      <c r="D103" s="85" t="str">
        <f>IFERROR(VLOOKUP(C103,リスト!$A$12:$B$37,2,0),"")</f>
        <v/>
      </c>
      <c r="E103" s="86"/>
    </row>
    <row r="104" spans="1:5" ht="20.25" customHeight="1" x14ac:dyDescent="0.15">
      <c r="A104" s="42"/>
      <c r="B104" s="40"/>
      <c r="C104" s="41"/>
      <c r="D104" s="85" t="str">
        <f>IFERROR(VLOOKUP(C104,リスト!$A$12:$B$37,2,0),"")</f>
        <v/>
      </c>
      <c r="E104" s="86"/>
    </row>
    <row r="105" spans="1:5" ht="20.25" customHeight="1" x14ac:dyDescent="0.15">
      <c r="A105" s="42"/>
      <c r="B105" s="40"/>
      <c r="C105" s="41"/>
      <c r="D105" s="85" t="str">
        <f>IFERROR(VLOOKUP(C105,リスト!$A$12:$B$37,2,0),"")</f>
        <v/>
      </c>
      <c r="E105" s="86"/>
    </row>
    <row r="106" spans="1:5" ht="20.25" customHeight="1" x14ac:dyDescent="0.15">
      <c r="A106" s="42"/>
      <c r="B106" s="40"/>
      <c r="C106" s="41"/>
      <c r="D106" s="85" t="str">
        <f>IFERROR(VLOOKUP(C106,リスト!$A$12:$B$37,2,0),"")</f>
        <v/>
      </c>
      <c r="E106" s="86"/>
    </row>
    <row r="107" spans="1:5" ht="20.25" customHeight="1" x14ac:dyDescent="0.15">
      <c r="A107" s="42"/>
      <c r="B107" s="40"/>
      <c r="C107" s="41"/>
      <c r="D107" s="85" t="str">
        <f>IFERROR(VLOOKUP(C107,リスト!$A$12:$B$37,2,0),"")</f>
        <v/>
      </c>
      <c r="E107" s="86"/>
    </row>
    <row r="108" spans="1:5" ht="20.25" customHeight="1" x14ac:dyDescent="0.15">
      <c r="A108" s="42"/>
      <c r="B108" s="40"/>
      <c r="C108" s="41"/>
      <c r="D108" s="85" t="str">
        <f>IFERROR(VLOOKUP(C108,リスト!$A$12:$B$37,2,0),"")</f>
        <v/>
      </c>
      <c r="E108" s="86"/>
    </row>
    <row r="109" spans="1:5" ht="20.25" customHeight="1" x14ac:dyDescent="0.15">
      <c r="A109" s="42"/>
      <c r="B109" s="40"/>
      <c r="C109" s="41"/>
      <c r="D109" s="85" t="str">
        <f>IFERROR(VLOOKUP(C109,リスト!$A$12:$B$37,2,0),"")</f>
        <v/>
      </c>
      <c r="E109" s="86"/>
    </row>
    <row r="110" spans="1:5" ht="20.25" customHeight="1" x14ac:dyDescent="0.15">
      <c r="A110" s="42"/>
      <c r="B110" s="40"/>
      <c r="C110" s="41"/>
      <c r="D110" s="85" t="str">
        <f>IFERROR(VLOOKUP(C110,リスト!$A$12:$B$37,2,0),"")</f>
        <v/>
      </c>
      <c r="E110" s="86"/>
    </row>
    <row r="111" spans="1:5" ht="20.25" customHeight="1" x14ac:dyDescent="0.15">
      <c r="A111" s="42"/>
      <c r="B111" s="40"/>
      <c r="C111" s="41"/>
      <c r="D111" s="85" t="str">
        <f>IFERROR(VLOOKUP(C111,リスト!$A$12:$B$37,2,0),"")</f>
        <v/>
      </c>
      <c r="E111" s="86"/>
    </row>
    <row r="112" spans="1:5" ht="20.25" customHeight="1" x14ac:dyDescent="0.15">
      <c r="A112" s="42"/>
      <c r="B112" s="40"/>
      <c r="C112" s="41"/>
      <c r="D112" s="85" t="str">
        <f>IFERROR(VLOOKUP(C112,リスト!$A$12:$B$37,2,0),"")</f>
        <v/>
      </c>
      <c r="E112" s="86"/>
    </row>
    <row r="113" spans="1:5" ht="20.25" customHeight="1" x14ac:dyDescent="0.15">
      <c r="A113" s="42"/>
      <c r="B113" s="40"/>
      <c r="C113" s="41"/>
      <c r="D113" s="85" t="str">
        <f>IFERROR(VLOOKUP(C113,リスト!$A$12:$B$37,2,0),"")</f>
        <v/>
      </c>
      <c r="E113" s="86"/>
    </row>
    <row r="114" spans="1:5" ht="20.25" customHeight="1" x14ac:dyDescent="0.15">
      <c r="A114" s="42"/>
      <c r="B114" s="40"/>
      <c r="C114" s="41"/>
      <c r="D114" s="85" t="str">
        <f>IFERROR(VLOOKUP(C114,リスト!$A$12:$B$37,2,0),"")</f>
        <v/>
      </c>
      <c r="E114" s="86"/>
    </row>
    <row r="115" spans="1:5" ht="20.25" customHeight="1" x14ac:dyDescent="0.15">
      <c r="A115" s="42"/>
      <c r="B115" s="40"/>
      <c r="C115" s="41"/>
      <c r="D115" s="85" t="str">
        <f>IFERROR(VLOOKUP(C115,リスト!$A$12:$B$37,2,0),"")</f>
        <v/>
      </c>
      <c r="E115" s="86"/>
    </row>
    <row r="116" spans="1:5" ht="20.25" customHeight="1" x14ac:dyDescent="0.15">
      <c r="A116" s="42"/>
      <c r="B116" s="40"/>
      <c r="C116" s="41"/>
      <c r="D116" s="85" t="str">
        <f>IFERROR(VLOOKUP(C116,リスト!$A$12:$B$37,2,0),"")</f>
        <v/>
      </c>
      <c r="E116" s="86"/>
    </row>
    <row r="117" spans="1:5" ht="20.25" customHeight="1" x14ac:dyDescent="0.15">
      <c r="A117" s="42"/>
      <c r="B117" s="40"/>
      <c r="C117" s="41"/>
      <c r="D117" s="85" t="str">
        <f>IFERROR(VLOOKUP(C117,リスト!$A$12:$B$37,2,0),"")</f>
        <v/>
      </c>
      <c r="E117" s="86"/>
    </row>
    <row r="118" spans="1:5" ht="20.25" customHeight="1" x14ac:dyDescent="0.15">
      <c r="A118" s="42"/>
      <c r="B118" s="40"/>
      <c r="C118" s="41"/>
      <c r="D118" s="85" t="str">
        <f>IFERROR(VLOOKUP(C118,リスト!$A$12:$B$37,2,0),"")</f>
        <v/>
      </c>
      <c r="E118" s="86"/>
    </row>
    <row r="119" spans="1:5" ht="20.25" customHeight="1" x14ac:dyDescent="0.15">
      <c r="A119" s="42"/>
      <c r="B119" s="40"/>
      <c r="C119" s="41"/>
      <c r="D119" s="85" t="str">
        <f>IFERROR(VLOOKUP(C119,リスト!$A$12:$B$37,2,0),"")</f>
        <v/>
      </c>
      <c r="E119" s="86"/>
    </row>
    <row r="120" spans="1:5" ht="20.25" customHeight="1" x14ac:dyDescent="0.15">
      <c r="A120" s="42"/>
      <c r="B120" s="40"/>
      <c r="C120" s="41"/>
      <c r="D120" s="85" t="str">
        <f>IFERROR(VLOOKUP(C120,リスト!$A$12:$B$37,2,0),"")</f>
        <v/>
      </c>
      <c r="E120" s="86"/>
    </row>
    <row r="121" spans="1:5" ht="20.25" customHeight="1" x14ac:dyDescent="0.15">
      <c r="A121" s="42"/>
      <c r="B121" s="40"/>
      <c r="C121" s="41"/>
      <c r="D121" s="85" t="str">
        <f>IFERROR(VLOOKUP(C121,リスト!$A$12:$B$37,2,0),"")</f>
        <v/>
      </c>
      <c r="E121" s="86"/>
    </row>
    <row r="122" spans="1:5" ht="20.25" customHeight="1" x14ac:dyDescent="0.15">
      <c r="A122" s="42"/>
      <c r="B122" s="40"/>
      <c r="C122" s="41"/>
      <c r="D122" s="85" t="str">
        <f>IFERROR(VLOOKUP(C122,リスト!$A$12:$B$37,2,0),"")</f>
        <v/>
      </c>
      <c r="E122" s="86"/>
    </row>
    <row r="123" spans="1:5" ht="20.25" customHeight="1" x14ac:dyDescent="0.15">
      <c r="A123" s="42"/>
      <c r="B123" s="40"/>
      <c r="C123" s="41"/>
      <c r="D123" s="85" t="str">
        <f>IFERROR(VLOOKUP(C123,リスト!$A$12:$B$37,2,0),"")</f>
        <v/>
      </c>
      <c r="E123" s="86"/>
    </row>
    <row r="124" spans="1:5" ht="20.25" customHeight="1" x14ac:dyDescent="0.15">
      <c r="A124" s="42"/>
      <c r="B124" s="40"/>
      <c r="C124" s="41"/>
      <c r="D124" s="85" t="str">
        <f>IFERROR(VLOOKUP(C124,リスト!$A$12:$B$37,2,0),"")</f>
        <v/>
      </c>
      <c r="E124" s="86"/>
    </row>
    <row r="125" spans="1:5" ht="20.25" customHeight="1" x14ac:dyDescent="0.15">
      <c r="A125" s="42"/>
      <c r="B125" s="40"/>
      <c r="C125" s="41"/>
      <c r="D125" s="85" t="str">
        <f>IFERROR(VLOOKUP(C125,リスト!$A$12:$B$37,2,0),"")</f>
        <v/>
      </c>
      <c r="E125" s="86"/>
    </row>
    <row r="126" spans="1:5" ht="20.25" customHeight="1" x14ac:dyDescent="0.15">
      <c r="A126" s="42"/>
      <c r="B126" s="40"/>
      <c r="C126" s="41"/>
      <c r="D126" s="85" t="str">
        <f>IFERROR(VLOOKUP(C126,リスト!$A$12:$B$37,2,0),"")</f>
        <v/>
      </c>
      <c r="E126" s="86"/>
    </row>
    <row r="127" spans="1:5" ht="20.25" customHeight="1" x14ac:dyDescent="0.15">
      <c r="A127" s="42"/>
      <c r="B127" s="40"/>
      <c r="C127" s="41"/>
      <c r="D127" s="85" t="str">
        <f>IFERROR(VLOOKUP(C127,リスト!$A$12:$B$37,2,0),"")</f>
        <v/>
      </c>
      <c r="E127" s="86"/>
    </row>
    <row r="128" spans="1:5" ht="20.25" customHeight="1" x14ac:dyDescent="0.15">
      <c r="A128" s="42"/>
      <c r="B128" s="40"/>
      <c r="C128" s="41"/>
      <c r="D128" s="85" t="str">
        <f>IFERROR(VLOOKUP(C128,リスト!$A$12:$B$37,2,0),"")</f>
        <v/>
      </c>
      <c r="E128" s="86"/>
    </row>
    <row r="129" spans="1:5" ht="20.25" customHeight="1" x14ac:dyDescent="0.15">
      <c r="A129" s="42"/>
      <c r="B129" s="40"/>
      <c r="C129" s="41"/>
      <c r="D129" s="85" t="str">
        <f>IFERROR(VLOOKUP(C129,リスト!$A$12:$B$37,2,0),"")</f>
        <v/>
      </c>
      <c r="E129" s="86"/>
    </row>
    <row r="130" spans="1:5" ht="20.25" customHeight="1" x14ac:dyDescent="0.15">
      <c r="A130" s="42"/>
      <c r="B130" s="40"/>
      <c r="C130" s="41"/>
      <c r="D130" s="85" t="str">
        <f>IFERROR(VLOOKUP(C130,リスト!$A$12:$B$37,2,0),"")</f>
        <v/>
      </c>
      <c r="E130" s="86"/>
    </row>
    <row r="131" spans="1:5" ht="20.25" customHeight="1" x14ac:dyDescent="0.15">
      <c r="A131" s="42"/>
      <c r="B131" s="40"/>
      <c r="C131" s="41"/>
      <c r="D131" s="85" t="str">
        <f>IFERROR(VLOOKUP(C131,リスト!$A$12:$B$37,2,0),"")</f>
        <v/>
      </c>
      <c r="E131" s="86"/>
    </row>
    <row r="132" spans="1:5" ht="20.25" customHeight="1" x14ac:dyDescent="0.15">
      <c r="A132" s="42"/>
      <c r="B132" s="40"/>
      <c r="C132" s="41"/>
      <c r="D132" s="85" t="str">
        <f>IFERROR(VLOOKUP(C132,リスト!$A$12:$B$37,2,0),"")</f>
        <v/>
      </c>
      <c r="E132" s="86"/>
    </row>
    <row r="133" spans="1:5" ht="20.25" customHeight="1" x14ac:dyDescent="0.15">
      <c r="A133" s="42"/>
      <c r="B133" s="40"/>
      <c r="C133" s="41"/>
      <c r="D133" s="85" t="str">
        <f>IFERROR(VLOOKUP(C133,リスト!$A$12:$B$37,2,0),"")</f>
        <v/>
      </c>
      <c r="E133" s="86"/>
    </row>
    <row r="134" spans="1:5" ht="20.25" customHeight="1" x14ac:dyDescent="0.15">
      <c r="A134" s="42"/>
      <c r="B134" s="40"/>
      <c r="C134" s="41"/>
      <c r="D134" s="85" t="str">
        <f>IFERROR(VLOOKUP(C134,リスト!$A$12:$B$37,2,0),"")</f>
        <v/>
      </c>
      <c r="E134" s="86"/>
    </row>
    <row r="135" spans="1:5" ht="20.25" customHeight="1" x14ac:dyDescent="0.15">
      <c r="A135" s="42"/>
      <c r="B135" s="40"/>
      <c r="C135" s="41"/>
      <c r="D135" s="85" t="str">
        <f>IFERROR(VLOOKUP(C135,リスト!$A$12:$B$37,2,0),"")</f>
        <v/>
      </c>
      <c r="E135" s="86"/>
    </row>
    <row r="136" spans="1:5" ht="20.25" customHeight="1" x14ac:dyDescent="0.15">
      <c r="A136" s="42"/>
      <c r="B136" s="40"/>
      <c r="C136" s="41"/>
      <c r="D136" s="85" t="str">
        <f>IFERROR(VLOOKUP(C136,リスト!$A$12:$B$37,2,0),"")</f>
        <v/>
      </c>
      <c r="E136" s="86"/>
    </row>
    <row r="137" spans="1:5" ht="20.25" customHeight="1" x14ac:dyDescent="0.15">
      <c r="A137" s="42"/>
      <c r="B137" s="40"/>
      <c r="C137" s="41"/>
      <c r="D137" s="85" t="str">
        <f>IFERROR(VLOOKUP(C137,リスト!$A$12:$B$37,2,0),"")</f>
        <v/>
      </c>
      <c r="E137" s="86"/>
    </row>
    <row r="138" spans="1:5" ht="20.25" customHeight="1" x14ac:dyDescent="0.15">
      <c r="A138" s="42"/>
      <c r="B138" s="40"/>
      <c r="C138" s="41"/>
      <c r="D138" s="85" t="str">
        <f>IFERROR(VLOOKUP(C138,リスト!$A$12:$B$37,2,0),"")</f>
        <v/>
      </c>
      <c r="E138" s="86"/>
    </row>
    <row r="139" spans="1:5" ht="20.25" customHeight="1" x14ac:dyDescent="0.15">
      <c r="A139" s="42"/>
      <c r="B139" s="40"/>
      <c r="C139" s="41"/>
      <c r="D139" s="85" t="str">
        <f>IFERROR(VLOOKUP(C139,リスト!$A$12:$B$37,2,0),"")</f>
        <v/>
      </c>
      <c r="E139" s="86"/>
    </row>
    <row r="140" spans="1:5" ht="20.25" customHeight="1" x14ac:dyDescent="0.15">
      <c r="A140" s="42"/>
      <c r="B140" s="40"/>
      <c r="C140" s="41"/>
      <c r="D140" s="85" t="str">
        <f>IFERROR(VLOOKUP(C140,リスト!$A$12:$B$37,2,0),"")</f>
        <v/>
      </c>
      <c r="E140" s="86"/>
    </row>
    <row r="141" spans="1:5" ht="20.25" customHeight="1" x14ac:dyDescent="0.15">
      <c r="A141" s="42"/>
      <c r="B141" s="40"/>
      <c r="C141" s="41"/>
      <c r="D141" s="85" t="str">
        <f>IFERROR(VLOOKUP(C141,リスト!$A$12:$B$37,2,0),"")</f>
        <v/>
      </c>
      <c r="E141" s="86"/>
    </row>
    <row r="142" spans="1:5" ht="20.25" customHeight="1" x14ac:dyDescent="0.15">
      <c r="A142" s="42"/>
      <c r="B142" s="40"/>
      <c r="C142" s="41"/>
      <c r="D142" s="85" t="str">
        <f>IFERROR(VLOOKUP(C142,リスト!$A$12:$B$37,2,0),"")</f>
        <v/>
      </c>
      <c r="E142" s="86"/>
    </row>
    <row r="143" spans="1:5" ht="20.25" customHeight="1" x14ac:dyDescent="0.15">
      <c r="A143" s="42"/>
      <c r="B143" s="40"/>
      <c r="C143" s="41"/>
      <c r="D143" s="85" t="str">
        <f>IFERROR(VLOOKUP(C143,リスト!$A$12:$B$37,2,0),"")</f>
        <v/>
      </c>
      <c r="E143" s="86"/>
    </row>
    <row r="144" spans="1:5" ht="20.25" customHeight="1" x14ac:dyDescent="0.15">
      <c r="A144" s="42"/>
      <c r="B144" s="40"/>
      <c r="C144" s="41"/>
      <c r="D144" s="85" t="str">
        <f>IFERROR(VLOOKUP(C144,リスト!$A$12:$B$37,2,0),"")</f>
        <v/>
      </c>
      <c r="E144" s="86"/>
    </row>
    <row r="145" spans="1:5" ht="20.25" customHeight="1" x14ac:dyDescent="0.15">
      <c r="A145" s="42"/>
      <c r="B145" s="40"/>
      <c r="C145" s="41"/>
      <c r="D145" s="85" t="str">
        <f>IFERROR(VLOOKUP(C145,リスト!$A$12:$B$37,2,0),"")</f>
        <v/>
      </c>
      <c r="E145" s="86"/>
    </row>
    <row r="146" spans="1:5" ht="20.25" customHeight="1" x14ac:dyDescent="0.15">
      <c r="A146" s="42"/>
      <c r="B146" s="40"/>
      <c r="C146" s="41"/>
      <c r="D146" s="85" t="str">
        <f>IFERROR(VLOOKUP(C146,リスト!$A$12:$B$37,2,0),"")</f>
        <v/>
      </c>
      <c r="E146" s="86"/>
    </row>
    <row r="147" spans="1:5" ht="20.25" customHeight="1" x14ac:dyDescent="0.15">
      <c r="A147" s="42"/>
      <c r="B147" s="40"/>
      <c r="C147" s="41"/>
      <c r="D147" s="85" t="str">
        <f>IFERROR(VLOOKUP(C147,リスト!$A$12:$B$37,2,0),"")</f>
        <v/>
      </c>
      <c r="E147" s="86"/>
    </row>
    <row r="148" spans="1:5" ht="20.25" customHeight="1" x14ac:dyDescent="0.15">
      <c r="A148" s="42"/>
      <c r="B148" s="40"/>
      <c r="C148" s="41"/>
      <c r="D148" s="85" t="str">
        <f>IFERROR(VLOOKUP(C148,リスト!$A$12:$B$37,2,0),"")</f>
        <v/>
      </c>
      <c r="E148" s="86"/>
    </row>
    <row r="149" spans="1:5" ht="20.25" customHeight="1" x14ac:dyDescent="0.15">
      <c r="A149" s="42"/>
      <c r="B149" s="40"/>
      <c r="C149" s="41"/>
      <c r="D149" s="85" t="str">
        <f>IFERROR(VLOOKUP(C149,リスト!$A$12:$B$37,2,0),"")</f>
        <v/>
      </c>
      <c r="E149" s="86"/>
    </row>
    <row r="150" spans="1:5" ht="20.25" customHeight="1" x14ac:dyDescent="0.15">
      <c r="A150" s="42"/>
      <c r="B150" s="40"/>
      <c r="C150" s="41"/>
      <c r="D150" s="85" t="str">
        <f>IFERROR(VLOOKUP(C150,リスト!$A$12:$B$37,2,0),"")</f>
        <v/>
      </c>
      <c r="E150" s="86"/>
    </row>
    <row r="151" spans="1:5" ht="20.25" customHeight="1" x14ac:dyDescent="0.15">
      <c r="A151" s="42"/>
      <c r="B151" s="40"/>
      <c r="C151" s="41"/>
      <c r="D151" s="85" t="str">
        <f>IFERROR(VLOOKUP(C151,リスト!$A$12:$B$37,2,0),"")</f>
        <v/>
      </c>
      <c r="E151" s="86"/>
    </row>
    <row r="152" spans="1:5" ht="20.25" customHeight="1" x14ac:dyDescent="0.15">
      <c r="A152" s="42"/>
      <c r="B152" s="40"/>
      <c r="C152" s="41"/>
      <c r="D152" s="85" t="str">
        <f>IFERROR(VLOOKUP(C152,リスト!$A$12:$B$37,2,0),"")</f>
        <v/>
      </c>
      <c r="E152" s="86"/>
    </row>
    <row r="153" spans="1:5" ht="20.25" customHeight="1" x14ac:dyDescent="0.15">
      <c r="A153" s="42"/>
      <c r="B153" s="40"/>
      <c r="C153" s="41"/>
      <c r="D153" s="85" t="str">
        <f>IFERROR(VLOOKUP(C153,リスト!$A$12:$B$37,2,0),"")</f>
        <v/>
      </c>
      <c r="E153" s="86"/>
    </row>
    <row r="154" spans="1:5" ht="20.25" customHeight="1" x14ac:dyDescent="0.15">
      <c r="A154" s="42"/>
      <c r="B154" s="40"/>
      <c r="C154" s="41"/>
      <c r="D154" s="85" t="str">
        <f>IFERROR(VLOOKUP(C154,リスト!$A$12:$B$37,2,0),"")</f>
        <v/>
      </c>
      <c r="E154" s="86"/>
    </row>
    <row r="155" spans="1:5" ht="20.25" customHeight="1" x14ac:dyDescent="0.15">
      <c r="A155" s="42"/>
      <c r="B155" s="40"/>
      <c r="C155" s="41"/>
      <c r="D155" s="85" t="str">
        <f>IFERROR(VLOOKUP(C155,リスト!$A$12:$B$37,2,0),"")</f>
        <v/>
      </c>
      <c r="E155" s="86"/>
    </row>
    <row r="156" spans="1:5" ht="20.25" customHeight="1" x14ac:dyDescent="0.15">
      <c r="A156" s="42"/>
      <c r="B156" s="40"/>
      <c r="C156" s="41"/>
      <c r="D156" s="85" t="str">
        <f>IFERROR(VLOOKUP(C156,リスト!$A$12:$B$37,2,0),"")</f>
        <v/>
      </c>
      <c r="E156" s="86"/>
    </row>
    <row r="157" spans="1:5" ht="20.25" customHeight="1" x14ac:dyDescent="0.15">
      <c r="A157" s="42"/>
      <c r="B157" s="40"/>
      <c r="C157" s="41"/>
      <c r="D157" s="85" t="str">
        <f>IFERROR(VLOOKUP(C157,リスト!$A$12:$B$37,2,0),"")</f>
        <v/>
      </c>
      <c r="E157" s="86"/>
    </row>
    <row r="158" spans="1:5" ht="20.25" customHeight="1" x14ac:dyDescent="0.15">
      <c r="A158" s="42"/>
      <c r="B158" s="40"/>
      <c r="C158" s="41"/>
      <c r="D158" s="85" t="str">
        <f>IFERROR(VLOOKUP(C158,リスト!$A$12:$B$37,2,0),"")</f>
        <v/>
      </c>
      <c r="E158" s="86"/>
    </row>
    <row r="159" spans="1:5" ht="20.25" customHeight="1" x14ac:dyDescent="0.15">
      <c r="A159" s="42"/>
      <c r="B159" s="40"/>
      <c r="C159" s="41"/>
      <c r="D159" s="85" t="str">
        <f>IFERROR(VLOOKUP(C159,リスト!$A$12:$B$37,2,0),"")</f>
        <v/>
      </c>
      <c r="E159" s="86"/>
    </row>
    <row r="160" spans="1:5" ht="20.25" customHeight="1" x14ac:dyDescent="0.15">
      <c r="A160" s="42"/>
      <c r="B160" s="40"/>
      <c r="C160" s="41"/>
      <c r="D160" s="85" t="str">
        <f>IFERROR(VLOOKUP(C160,リスト!$A$12:$B$37,2,0),"")</f>
        <v/>
      </c>
      <c r="E160" s="86"/>
    </row>
    <row r="161" spans="1:5" ht="20.25" customHeight="1" x14ac:dyDescent="0.15">
      <c r="A161" s="42"/>
      <c r="B161" s="40"/>
      <c r="C161" s="41"/>
      <c r="D161" s="85" t="str">
        <f>IFERROR(VLOOKUP(C161,リスト!$A$12:$B$37,2,0),"")</f>
        <v/>
      </c>
      <c r="E161" s="86"/>
    </row>
    <row r="162" spans="1:5" ht="20.25" customHeight="1" x14ac:dyDescent="0.15">
      <c r="A162" s="42"/>
      <c r="B162" s="40"/>
      <c r="C162" s="41"/>
      <c r="D162" s="85" t="str">
        <f>IFERROR(VLOOKUP(C162,リスト!$A$12:$B$37,2,0),"")</f>
        <v/>
      </c>
      <c r="E162" s="86"/>
    </row>
    <row r="163" spans="1:5" ht="20.25" customHeight="1" x14ac:dyDescent="0.15">
      <c r="A163" s="42"/>
      <c r="B163" s="40"/>
      <c r="C163" s="41"/>
      <c r="D163" s="85" t="str">
        <f>IFERROR(VLOOKUP(C163,リスト!$A$12:$B$37,2,0),"")</f>
        <v/>
      </c>
      <c r="E163" s="86"/>
    </row>
    <row r="164" spans="1:5" ht="20.25" customHeight="1" x14ac:dyDescent="0.15">
      <c r="A164" s="42"/>
      <c r="B164" s="40"/>
      <c r="C164" s="41"/>
      <c r="D164" s="85" t="str">
        <f>IFERROR(VLOOKUP(C164,リスト!$A$12:$B$37,2,0),"")</f>
        <v/>
      </c>
      <c r="E164" s="86"/>
    </row>
    <row r="165" spans="1:5" ht="20.25" customHeight="1" x14ac:dyDescent="0.15">
      <c r="A165" s="42"/>
      <c r="B165" s="40"/>
      <c r="C165" s="41"/>
      <c r="D165" s="85" t="str">
        <f>IFERROR(VLOOKUP(C165,リスト!$A$12:$B$37,2,0),"")</f>
        <v/>
      </c>
      <c r="E165" s="86"/>
    </row>
    <row r="166" spans="1:5" ht="20.25" customHeight="1" x14ac:dyDescent="0.15">
      <c r="A166" s="42"/>
      <c r="B166" s="40"/>
      <c r="C166" s="41"/>
      <c r="D166" s="85" t="str">
        <f>IFERROR(VLOOKUP(C166,リスト!$A$12:$B$37,2,0),"")</f>
        <v/>
      </c>
      <c r="E166" s="86"/>
    </row>
    <row r="167" spans="1:5" ht="20.25" customHeight="1" x14ac:dyDescent="0.15">
      <c r="A167" s="42"/>
      <c r="B167" s="40"/>
      <c r="C167" s="41"/>
      <c r="D167" s="85" t="str">
        <f>IFERROR(VLOOKUP(C167,リスト!$A$12:$B$37,2,0),"")</f>
        <v/>
      </c>
      <c r="E167" s="86"/>
    </row>
    <row r="168" spans="1:5" ht="20.25" customHeight="1" x14ac:dyDescent="0.15">
      <c r="A168" s="42"/>
      <c r="B168" s="40"/>
      <c r="C168" s="41"/>
      <c r="D168" s="85" t="str">
        <f>IFERROR(VLOOKUP(C168,リスト!$A$12:$B$37,2,0),"")</f>
        <v/>
      </c>
      <c r="E168" s="86"/>
    </row>
    <row r="169" spans="1:5" ht="20.25" customHeight="1" x14ac:dyDescent="0.15">
      <c r="A169" s="42"/>
      <c r="B169" s="40"/>
      <c r="C169" s="41"/>
      <c r="D169" s="85" t="str">
        <f>IFERROR(VLOOKUP(C169,リスト!$A$12:$B$37,2,0),"")</f>
        <v/>
      </c>
      <c r="E169" s="86"/>
    </row>
    <row r="170" spans="1:5" ht="20.25" customHeight="1" x14ac:dyDescent="0.15">
      <c r="A170" s="42"/>
      <c r="B170" s="40"/>
      <c r="C170" s="41"/>
      <c r="D170" s="85" t="str">
        <f>IFERROR(VLOOKUP(C170,リスト!$A$12:$B$37,2,0),"")</f>
        <v/>
      </c>
      <c r="E170" s="86"/>
    </row>
    <row r="171" spans="1:5" ht="20.25" customHeight="1" x14ac:dyDescent="0.15">
      <c r="A171" s="42"/>
      <c r="B171" s="40"/>
      <c r="C171" s="41"/>
      <c r="D171" s="85" t="str">
        <f>IFERROR(VLOOKUP(C171,リスト!$A$12:$B$37,2,0),"")</f>
        <v/>
      </c>
      <c r="E171" s="86"/>
    </row>
    <row r="172" spans="1:5" ht="20.25" customHeight="1" x14ac:dyDescent="0.15">
      <c r="A172" s="42"/>
      <c r="B172" s="40"/>
      <c r="C172" s="41"/>
      <c r="D172" s="85" t="str">
        <f>IFERROR(VLOOKUP(C172,リスト!$A$12:$B$37,2,0),"")</f>
        <v/>
      </c>
      <c r="E172" s="86"/>
    </row>
    <row r="173" spans="1:5" ht="20.25" customHeight="1" x14ac:dyDescent="0.15">
      <c r="A173" s="42"/>
      <c r="B173" s="40"/>
      <c r="C173" s="41"/>
      <c r="D173" s="85" t="str">
        <f>IFERROR(VLOOKUP(C173,リスト!$A$12:$B$37,2,0),"")</f>
        <v/>
      </c>
      <c r="E173" s="86"/>
    </row>
    <row r="174" spans="1:5" ht="20.25" customHeight="1" x14ac:dyDescent="0.15">
      <c r="A174" s="42"/>
      <c r="B174" s="40"/>
      <c r="C174" s="41"/>
      <c r="D174" s="85" t="str">
        <f>IFERROR(VLOOKUP(C174,リスト!$A$12:$B$37,2,0),"")</f>
        <v/>
      </c>
      <c r="E174" s="86"/>
    </row>
    <row r="175" spans="1:5" ht="20.25" customHeight="1" x14ac:dyDescent="0.15">
      <c r="A175" s="42"/>
      <c r="B175" s="40"/>
      <c r="C175" s="41"/>
      <c r="D175" s="85" t="str">
        <f>IFERROR(VLOOKUP(C175,リスト!$A$12:$B$37,2,0),"")</f>
        <v/>
      </c>
      <c r="E175" s="86"/>
    </row>
    <row r="176" spans="1:5" ht="20.25" customHeight="1" x14ac:dyDescent="0.15">
      <c r="A176" s="42"/>
      <c r="B176" s="40"/>
      <c r="C176" s="41"/>
      <c r="D176" s="85" t="str">
        <f>IFERROR(VLOOKUP(C176,リスト!$A$12:$B$37,2,0),"")</f>
        <v/>
      </c>
      <c r="E176" s="86"/>
    </row>
    <row r="177" spans="1:5" ht="20.25" customHeight="1" x14ac:dyDescent="0.15">
      <c r="A177" s="42"/>
      <c r="B177" s="40"/>
      <c r="C177" s="41"/>
      <c r="D177" s="85" t="str">
        <f>IFERROR(VLOOKUP(C177,リスト!$A$12:$B$37,2,0),"")</f>
        <v/>
      </c>
      <c r="E177" s="86"/>
    </row>
    <row r="178" spans="1:5" ht="20.25" customHeight="1" x14ac:dyDescent="0.15">
      <c r="A178" s="42"/>
      <c r="B178" s="40"/>
      <c r="C178" s="41"/>
      <c r="D178" s="85" t="str">
        <f>IFERROR(VLOOKUP(C178,リスト!$A$12:$B$37,2,0),"")</f>
        <v/>
      </c>
      <c r="E178" s="86"/>
    </row>
    <row r="179" spans="1:5" ht="20.25" customHeight="1" x14ac:dyDescent="0.15">
      <c r="A179" s="42"/>
      <c r="B179" s="40"/>
      <c r="C179" s="41"/>
      <c r="D179" s="85" t="str">
        <f>IFERROR(VLOOKUP(C179,リスト!$A$12:$B$37,2,0),"")</f>
        <v/>
      </c>
      <c r="E179" s="86"/>
    </row>
    <row r="180" spans="1:5" ht="20.25" customHeight="1" x14ac:dyDescent="0.15">
      <c r="A180" s="42"/>
      <c r="B180" s="40"/>
      <c r="C180" s="41"/>
      <c r="D180" s="85" t="str">
        <f>IFERROR(VLOOKUP(C180,リスト!$A$12:$B$37,2,0),"")</f>
        <v/>
      </c>
      <c r="E180" s="86"/>
    </row>
    <row r="181" spans="1:5" ht="20.25" customHeight="1" x14ac:dyDescent="0.15">
      <c r="A181" s="42"/>
      <c r="B181" s="40"/>
      <c r="C181" s="41"/>
      <c r="D181" s="85" t="str">
        <f>IFERROR(VLOOKUP(C181,リスト!$A$12:$B$37,2,0),"")</f>
        <v/>
      </c>
      <c r="E181" s="86"/>
    </row>
    <row r="182" spans="1:5" ht="20.25" customHeight="1" x14ac:dyDescent="0.15">
      <c r="A182" s="42"/>
      <c r="B182" s="40"/>
      <c r="C182" s="41"/>
      <c r="D182" s="85" t="str">
        <f>IFERROR(VLOOKUP(C182,リスト!$A$12:$B$37,2,0),"")</f>
        <v/>
      </c>
      <c r="E182" s="86"/>
    </row>
    <row r="183" spans="1:5" ht="20.25" customHeight="1" x14ac:dyDescent="0.15">
      <c r="A183" s="42"/>
      <c r="B183" s="40"/>
      <c r="C183" s="41"/>
      <c r="D183" s="85" t="str">
        <f>IFERROR(VLOOKUP(C183,リスト!$A$12:$B$37,2,0),"")</f>
        <v/>
      </c>
      <c r="E183" s="86"/>
    </row>
    <row r="184" spans="1:5" ht="20.25" customHeight="1" x14ac:dyDescent="0.15">
      <c r="A184" s="42"/>
      <c r="B184" s="40"/>
      <c r="C184" s="41"/>
      <c r="D184" s="85" t="str">
        <f>IFERROR(VLOOKUP(C184,リスト!$A$12:$B$37,2,0),"")</f>
        <v/>
      </c>
      <c r="E184" s="86"/>
    </row>
    <row r="185" spans="1:5" ht="20.25" customHeight="1" x14ac:dyDescent="0.15">
      <c r="A185" s="42"/>
      <c r="B185" s="40"/>
      <c r="C185" s="41"/>
      <c r="D185" s="85" t="str">
        <f>IFERROR(VLOOKUP(C185,リスト!$A$12:$B$37,2,0),"")</f>
        <v/>
      </c>
      <c r="E185" s="86"/>
    </row>
    <row r="186" spans="1:5" ht="20.25" customHeight="1" x14ac:dyDescent="0.15">
      <c r="A186" s="42"/>
      <c r="B186" s="40"/>
      <c r="C186" s="41"/>
      <c r="D186" s="85" t="str">
        <f>IFERROR(VLOOKUP(C186,リスト!$A$12:$B$37,2,0),"")</f>
        <v/>
      </c>
      <c r="E186" s="86"/>
    </row>
    <row r="187" spans="1:5" ht="20.25" customHeight="1" x14ac:dyDescent="0.15">
      <c r="A187" s="42"/>
      <c r="B187" s="40"/>
      <c r="C187" s="41"/>
      <c r="D187" s="85" t="str">
        <f>IFERROR(VLOOKUP(C187,リスト!$A$12:$B$37,2,0),"")</f>
        <v/>
      </c>
      <c r="E187" s="86"/>
    </row>
    <row r="188" spans="1:5" ht="20.25" customHeight="1" x14ac:dyDescent="0.15">
      <c r="A188" s="42"/>
      <c r="B188" s="40"/>
      <c r="C188" s="41"/>
      <c r="D188" s="85" t="str">
        <f>IFERROR(VLOOKUP(C188,リスト!$A$12:$B$37,2,0),"")</f>
        <v/>
      </c>
      <c r="E188" s="86"/>
    </row>
    <row r="189" spans="1:5" ht="20.25" customHeight="1" x14ac:dyDescent="0.15">
      <c r="A189" s="42"/>
      <c r="B189" s="40"/>
      <c r="C189" s="41"/>
      <c r="D189" s="85" t="str">
        <f>IFERROR(VLOOKUP(C189,リスト!$A$12:$B$37,2,0),"")</f>
        <v/>
      </c>
      <c r="E189" s="86"/>
    </row>
    <row r="190" spans="1:5" ht="20.25" customHeight="1" x14ac:dyDescent="0.15">
      <c r="A190" s="42"/>
      <c r="B190" s="40"/>
      <c r="C190" s="41"/>
      <c r="D190" s="85" t="str">
        <f>IFERROR(VLOOKUP(C190,リスト!$A$12:$B$37,2,0),"")</f>
        <v/>
      </c>
      <c r="E190" s="86"/>
    </row>
    <row r="191" spans="1:5" ht="20.25" customHeight="1" x14ac:dyDescent="0.15">
      <c r="A191" s="42"/>
      <c r="B191" s="40"/>
      <c r="C191" s="41"/>
      <c r="D191" s="85" t="str">
        <f>IFERROR(VLOOKUP(C191,リスト!$A$12:$B$37,2,0),"")</f>
        <v/>
      </c>
      <c r="E191" s="86"/>
    </row>
    <row r="192" spans="1:5" ht="20.25" customHeight="1" x14ac:dyDescent="0.15">
      <c r="A192" s="42"/>
      <c r="B192" s="40"/>
      <c r="C192" s="41"/>
      <c r="D192" s="85" t="str">
        <f>IFERROR(VLOOKUP(C192,リスト!$A$12:$B$37,2,0),"")</f>
        <v/>
      </c>
      <c r="E192" s="86"/>
    </row>
    <row r="193" spans="1:5" ht="20.25" customHeight="1" x14ac:dyDescent="0.15">
      <c r="A193" s="42"/>
      <c r="B193" s="40"/>
      <c r="C193" s="41"/>
      <c r="D193" s="85" t="str">
        <f>IFERROR(VLOOKUP(C193,リスト!$A$12:$B$37,2,0),"")</f>
        <v/>
      </c>
      <c r="E193" s="86"/>
    </row>
    <row r="194" spans="1:5" ht="20.25" customHeight="1" x14ac:dyDescent="0.15">
      <c r="A194" s="42"/>
      <c r="B194" s="40"/>
      <c r="C194" s="41"/>
      <c r="D194" s="85" t="str">
        <f>IFERROR(VLOOKUP(C194,リスト!$A$12:$B$37,2,0),"")</f>
        <v/>
      </c>
      <c r="E194" s="86"/>
    </row>
    <row r="195" spans="1:5" ht="20.25" customHeight="1" x14ac:dyDescent="0.15">
      <c r="A195" s="42"/>
      <c r="B195" s="40"/>
      <c r="C195" s="41"/>
      <c r="D195" s="85" t="str">
        <f>IFERROR(VLOOKUP(C195,リスト!$A$12:$B$37,2,0),"")</f>
        <v/>
      </c>
      <c r="E195" s="86"/>
    </row>
    <row r="196" spans="1:5" ht="20.25" customHeight="1" x14ac:dyDescent="0.15">
      <c r="A196" s="42"/>
      <c r="B196" s="40"/>
      <c r="C196" s="41"/>
      <c r="D196" s="85" t="str">
        <f>IFERROR(VLOOKUP(C196,リスト!$A$12:$B$37,2,0),"")</f>
        <v/>
      </c>
      <c r="E196" s="86"/>
    </row>
    <row r="197" spans="1:5" ht="20.25" customHeight="1" x14ac:dyDescent="0.15">
      <c r="A197" s="42"/>
      <c r="B197" s="40"/>
      <c r="C197" s="41"/>
      <c r="D197" s="85" t="str">
        <f>IFERROR(VLOOKUP(C197,リスト!$A$12:$B$37,2,0),"")</f>
        <v/>
      </c>
      <c r="E197" s="86"/>
    </row>
    <row r="198" spans="1:5" ht="20.25" customHeight="1" x14ac:dyDescent="0.15">
      <c r="A198" s="42"/>
      <c r="B198" s="40"/>
      <c r="C198" s="41"/>
      <c r="D198" s="85" t="str">
        <f>IFERROR(VLOOKUP(C198,リスト!$A$12:$B$37,2,0),"")</f>
        <v/>
      </c>
      <c r="E198" s="86"/>
    </row>
    <row r="199" spans="1:5" ht="20.25" customHeight="1" x14ac:dyDescent="0.15">
      <c r="A199" s="42"/>
      <c r="B199" s="40"/>
      <c r="C199" s="41"/>
      <c r="D199" s="85" t="str">
        <f>IFERROR(VLOOKUP(C199,リスト!$A$12:$B$37,2,0),"")</f>
        <v/>
      </c>
      <c r="E199" s="86"/>
    </row>
    <row r="200" spans="1:5" ht="20.25" customHeight="1" x14ac:dyDescent="0.15">
      <c r="A200" s="42"/>
      <c r="B200" s="40"/>
      <c r="C200" s="41"/>
      <c r="D200" s="85" t="str">
        <f>IFERROR(VLOOKUP(C200,リスト!$A$12:$B$37,2,0),"")</f>
        <v/>
      </c>
      <c r="E200" s="86"/>
    </row>
    <row r="201" spans="1:5" ht="20.25" customHeight="1" x14ac:dyDescent="0.15">
      <c r="A201" s="42"/>
      <c r="B201" s="40"/>
      <c r="C201" s="41"/>
      <c r="D201" s="85" t="str">
        <f>IFERROR(VLOOKUP(C201,リスト!$A$12:$B$37,2,0),"")</f>
        <v/>
      </c>
      <c r="E201" s="86"/>
    </row>
    <row r="202" spans="1:5" ht="20.25" customHeight="1" x14ac:dyDescent="0.15">
      <c r="A202" s="42"/>
      <c r="B202" s="40"/>
      <c r="C202" s="41"/>
      <c r="D202" s="85" t="str">
        <f>IFERROR(VLOOKUP(C202,リスト!$A$12:$B$37,2,0),"")</f>
        <v/>
      </c>
      <c r="E202" s="86"/>
    </row>
    <row r="203" spans="1:5" ht="20.25" customHeight="1" x14ac:dyDescent="0.15">
      <c r="A203" s="42"/>
      <c r="B203" s="40"/>
      <c r="C203" s="41"/>
      <c r="D203" s="85" t="str">
        <f>IFERROR(VLOOKUP(C203,リスト!$A$12:$B$37,2,0),"")</f>
        <v/>
      </c>
      <c r="E203" s="86"/>
    </row>
    <row r="204" spans="1:5" ht="20.25" customHeight="1" x14ac:dyDescent="0.15">
      <c r="A204" s="42"/>
      <c r="B204" s="40"/>
      <c r="C204" s="41"/>
      <c r="D204" s="85" t="str">
        <f>IFERROR(VLOOKUP(C204,リスト!$A$12:$B$37,2,0),"")</f>
        <v/>
      </c>
      <c r="E204" s="86"/>
    </row>
    <row r="205" spans="1:5" ht="20.25" customHeight="1" x14ac:dyDescent="0.15">
      <c r="A205" s="42"/>
      <c r="B205" s="40"/>
      <c r="C205" s="41"/>
      <c r="D205" s="85" t="str">
        <f>IFERROR(VLOOKUP(C205,リスト!$A$12:$B$37,2,0),"")</f>
        <v/>
      </c>
      <c r="E205" s="86"/>
    </row>
    <row r="206" spans="1:5" ht="20.25" customHeight="1" x14ac:dyDescent="0.15">
      <c r="A206" s="42"/>
      <c r="B206" s="40"/>
      <c r="C206" s="41"/>
      <c r="D206" s="85" t="str">
        <f>IFERROR(VLOOKUP(C206,リスト!$A$12:$B$37,2,0),"")</f>
        <v/>
      </c>
      <c r="E206" s="86"/>
    </row>
    <row r="207" spans="1:5" ht="20.25" customHeight="1" x14ac:dyDescent="0.15">
      <c r="A207" s="42"/>
      <c r="B207" s="40"/>
      <c r="C207" s="41"/>
      <c r="D207" s="85" t="str">
        <f>IFERROR(VLOOKUP(C207,リスト!$A$12:$B$37,2,0),"")</f>
        <v/>
      </c>
      <c r="E207" s="86"/>
    </row>
    <row r="208" spans="1:5" ht="20.25" customHeight="1" x14ac:dyDescent="0.15">
      <c r="A208" s="42"/>
      <c r="B208" s="40"/>
      <c r="C208" s="41"/>
      <c r="D208" s="85" t="str">
        <f>IFERROR(VLOOKUP(C208,リスト!$A$12:$B$37,2,0),"")</f>
        <v/>
      </c>
      <c r="E208" s="86"/>
    </row>
    <row r="209" spans="1:5" ht="20.25" customHeight="1" x14ac:dyDescent="0.15">
      <c r="A209" s="42"/>
      <c r="B209" s="40"/>
      <c r="C209" s="41"/>
      <c r="D209" s="85" t="str">
        <f>IFERROR(VLOOKUP(C209,リスト!$A$12:$B$37,2,0),"")</f>
        <v/>
      </c>
      <c r="E209" s="86"/>
    </row>
    <row r="210" spans="1:5" ht="20.25" customHeight="1" x14ac:dyDescent="0.15">
      <c r="A210" s="42"/>
      <c r="B210" s="40"/>
      <c r="C210" s="41"/>
      <c r="D210" s="85" t="str">
        <f>IFERROR(VLOOKUP(C210,リスト!$A$12:$B$37,2,0),"")</f>
        <v/>
      </c>
      <c r="E210" s="86"/>
    </row>
    <row r="211" spans="1:5" ht="20.25" customHeight="1" x14ac:dyDescent="0.15">
      <c r="A211" s="42"/>
      <c r="B211" s="40"/>
      <c r="C211" s="41"/>
      <c r="D211" s="85" t="str">
        <f>IFERROR(VLOOKUP(C211,リスト!$A$12:$B$37,2,0),"")</f>
        <v/>
      </c>
      <c r="E211" s="86"/>
    </row>
    <row r="212" spans="1:5" ht="20.25" customHeight="1" x14ac:dyDescent="0.15">
      <c r="A212" s="42"/>
      <c r="B212" s="40"/>
      <c r="C212" s="41"/>
      <c r="D212" s="85" t="str">
        <f>IFERROR(VLOOKUP(C212,リスト!$A$12:$B$37,2,0),"")</f>
        <v/>
      </c>
      <c r="E212" s="86"/>
    </row>
    <row r="213" spans="1:5" ht="20.25" customHeight="1" x14ac:dyDescent="0.15">
      <c r="A213" s="42"/>
      <c r="B213" s="40"/>
      <c r="C213" s="41"/>
      <c r="D213" s="85" t="str">
        <f>IFERROR(VLOOKUP(C213,リスト!$A$12:$B$37,2,0),"")</f>
        <v/>
      </c>
      <c r="E213" s="86"/>
    </row>
    <row r="214" spans="1:5" ht="20.25" customHeight="1" x14ac:dyDescent="0.15">
      <c r="A214" s="42"/>
      <c r="B214" s="40"/>
      <c r="C214" s="41"/>
      <c r="D214" s="85" t="str">
        <f>IFERROR(VLOOKUP(C214,リスト!$A$12:$B$37,2,0),"")</f>
        <v/>
      </c>
      <c r="E214" s="86"/>
    </row>
    <row r="215" spans="1:5" ht="20.25" customHeight="1" x14ac:dyDescent="0.15">
      <c r="A215" s="42"/>
      <c r="B215" s="40"/>
      <c r="C215" s="41"/>
      <c r="D215" s="85" t="str">
        <f>IFERROR(VLOOKUP(C215,リスト!$A$12:$B$37,2,0),"")</f>
        <v/>
      </c>
      <c r="E215" s="86"/>
    </row>
    <row r="216" spans="1:5" ht="20.25" customHeight="1" x14ac:dyDescent="0.15">
      <c r="A216" s="42"/>
      <c r="B216" s="40"/>
      <c r="C216" s="41"/>
      <c r="D216" s="85" t="str">
        <f>IFERROR(VLOOKUP(C216,リスト!$A$12:$B$37,2,0),"")</f>
        <v/>
      </c>
      <c r="E216" s="86"/>
    </row>
    <row r="217" spans="1:5" ht="20.25" customHeight="1" x14ac:dyDescent="0.15">
      <c r="A217" s="42"/>
      <c r="B217" s="40"/>
      <c r="C217" s="41"/>
      <c r="D217" s="85" t="str">
        <f>IFERROR(VLOOKUP(C217,リスト!$A$12:$B$37,2,0),"")</f>
        <v/>
      </c>
      <c r="E217" s="86"/>
    </row>
    <row r="218" spans="1:5" ht="20.25" customHeight="1" x14ac:dyDescent="0.15">
      <c r="A218" s="42"/>
      <c r="B218" s="40"/>
      <c r="C218" s="41"/>
      <c r="D218" s="85" t="str">
        <f>IFERROR(VLOOKUP(C218,リスト!$A$12:$B$37,2,0),"")</f>
        <v/>
      </c>
      <c r="E218" s="86"/>
    </row>
    <row r="219" spans="1:5" ht="20.25" customHeight="1" x14ac:dyDescent="0.15">
      <c r="A219" s="42"/>
      <c r="B219" s="40"/>
      <c r="C219" s="41"/>
      <c r="D219" s="85" t="str">
        <f>IFERROR(VLOOKUP(C219,リスト!$A$12:$B$37,2,0),"")</f>
        <v/>
      </c>
      <c r="E219" s="86"/>
    </row>
    <row r="220" spans="1:5" ht="20.25" customHeight="1" x14ac:dyDescent="0.15">
      <c r="A220" s="42"/>
      <c r="B220" s="40"/>
      <c r="C220" s="41"/>
      <c r="D220" s="85" t="str">
        <f>IFERROR(VLOOKUP(C220,リスト!$A$12:$B$37,2,0),"")</f>
        <v/>
      </c>
      <c r="E220" s="86"/>
    </row>
    <row r="221" spans="1:5" ht="20.25" customHeight="1" x14ac:dyDescent="0.15">
      <c r="A221" s="42"/>
      <c r="B221" s="40"/>
      <c r="C221" s="41"/>
      <c r="D221" s="85" t="str">
        <f>IFERROR(VLOOKUP(C221,リスト!$A$12:$B$37,2,0),"")</f>
        <v/>
      </c>
      <c r="E221" s="86"/>
    </row>
    <row r="222" spans="1:5" ht="20.25" customHeight="1" x14ac:dyDescent="0.15">
      <c r="A222" s="42"/>
      <c r="B222" s="40"/>
      <c r="C222" s="41"/>
      <c r="D222" s="85" t="str">
        <f>IFERROR(VLOOKUP(C222,リスト!$A$12:$B$37,2,0),"")</f>
        <v/>
      </c>
      <c r="E222" s="86"/>
    </row>
    <row r="223" spans="1:5" ht="20.25" customHeight="1" x14ac:dyDescent="0.15">
      <c r="A223" s="42"/>
      <c r="B223" s="40"/>
      <c r="C223" s="41"/>
      <c r="D223" s="85" t="str">
        <f>IFERROR(VLOOKUP(C223,リスト!$A$12:$B$37,2,0),"")</f>
        <v/>
      </c>
      <c r="E223" s="86"/>
    </row>
    <row r="224" spans="1:5" ht="20.25" customHeight="1" x14ac:dyDescent="0.15">
      <c r="A224" s="42"/>
      <c r="B224" s="40"/>
      <c r="C224" s="41"/>
      <c r="D224" s="85" t="str">
        <f>IFERROR(VLOOKUP(C224,リスト!$A$12:$B$37,2,0),"")</f>
        <v/>
      </c>
      <c r="E224" s="86"/>
    </row>
    <row r="225" spans="1:5" ht="20.25" customHeight="1" x14ac:dyDescent="0.15">
      <c r="A225" s="42"/>
      <c r="B225" s="40"/>
      <c r="C225" s="41"/>
      <c r="D225" s="85" t="str">
        <f>IFERROR(VLOOKUP(C225,リスト!$A$12:$B$37,2,0),"")</f>
        <v/>
      </c>
      <c r="E225" s="86"/>
    </row>
    <row r="226" spans="1:5" ht="20.25" customHeight="1" x14ac:dyDescent="0.4">
      <c r="A226" s="51"/>
      <c r="B226" s="40"/>
      <c r="C226" s="41"/>
      <c r="D226" s="85" t="str">
        <f>IFERROR(VLOOKUP(C226,リスト!$A$12:$B$37,2,0),"")</f>
        <v/>
      </c>
      <c r="E226" s="86"/>
    </row>
    <row r="227" spans="1:5" ht="20.25" customHeight="1" x14ac:dyDescent="0.4">
      <c r="A227" s="51"/>
      <c r="B227" s="40"/>
      <c r="C227" s="41"/>
      <c r="D227" s="85" t="str">
        <f>IFERROR(VLOOKUP(C227,リスト!$A$12:$B$37,2,0),"")</f>
        <v/>
      </c>
      <c r="E227" s="86"/>
    </row>
    <row r="228" spans="1:5" ht="20.25" customHeight="1" x14ac:dyDescent="0.4">
      <c r="A228" s="51"/>
      <c r="B228" s="40"/>
      <c r="C228" s="41"/>
      <c r="D228" s="85" t="str">
        <f>IFERROR(VLOOKUP(C228,リスト!$A$12:$B$37,2,0),"")</f>
        <v/>
      </c>
      <c r="E228" s="86"/>
    </row>
    <row r="229" spans="1:5" ht="20.25" customHeight="1" x14ac:dyDescent="0.4">
      <c r="A229" s="51"/>
      <c r="B229" s="40"/>
      <c r="C229" s="41"/>
      <c r="D229" s="85" t="str">
        <f>IFERROR(VLOOKUP(C229,リスト!$A$12:$B$37,2,0),"")</f>
        <v/>
      </c>
      <c r="E229" s="86"/>
    </row>
    <row r="230" spans="1:5" ht="20.25" customHeight="1" x14ac:dyDescent="0.4">
      <c r="A230" s="51"/>
      <c r="B230" s="40"/>
      <c r="C230" s="41"/>
      <c r="D230" s="85" t="str">
        <f>IFERROR(VLOOKUP(C230,リスト!$A$12:$B$37,2,0),"")</f>
        <v/>
      </c>
      <c r="E230" s="86"/>
    </row>
    <row r="231" spans="1:5" ht="20.25" customHeight="1" x14ac:dyDescent="0.4">
      <c r="A231" s="51"/>
      <c r="B231" s="40"/>
      <c r="C231" s="41"/>
      <c r="D231" s="85" t="str">
        <f>IFERROR(VLOOKUP(C231,リスト!$A$12:$B$37,2,0),"")</f>
        <v/>
      </c>
      <c r="E231" s="86"/>
    </row>
    <row r="232" spans="1:5" ht="20.25" customHeight="1" x14ac:dyDescent="0.4">
      <c r="A232" s="51"/>
      <c r="B232" s="40"/>
      <c r="C232" s="41"/>
      <c r="D232" s="85" t="str">
        <f>IFERROR(VLOOKUP(C232,リスト!$A$12:$B$37,2,0),"")</f>
        <v/>
      </c>
      <c r="E232" s="86"/>
    </row>
    <row r="233" spans="1:5" ht="20.25" customHeight="1" x14ac:dyDescent="0.4">
      <c r="A233" s="51"/>
      <c r="B233" s="40"/>
      <c r="C233" s="41"/>
      <c r="D233" s="85" t="str">
        <f>IFERROR(VLOOKUP(C233,リスト!$A$12:$B$37,2,0),"")</f>
        <v/>
      </c>
      <c r="E233" s="86"/>
    </row>
    <row r="234" spans="1:5" ht="20.25" customHeight="1" x14ac:dyDescent="0.4">
      <c r="A234" s="51"/>
      <c r="B234" s="40"/>
      <c r="C234" s="41"/>
      <c r="D234" s="85" t="str">
        <f>IFERROR(VLOOKUP(C234,リスト!$A$12:$B$37,2,0),"")</f>
        <v/>
      </c>
      <c r="E234" s="86"/>
    </row>
    <row r="235" spans="1:5" ht="20.25" customHeight="1" x14ac:dyDescent="0.4">
      <c r="A235" s="51"/>
      <c r="B235" s="40"/>
      <c r="C235" s="41"/>
      <c r="D235" s="85" t="str">
        <f>IFERROR(VLOOKUP(C235,リスト!$A$12:$B$37,2,0),"")</f>
        <v/>
      </c>
      <c r="E235" s="86"/>
    </row>
    <row r="236" spans="1:5" ht="20.25" customHeight="1" x14ac:dyDescent="0.4">
      <c r="A236" s="51"/>
      <c r="B236" s="40"/>
      <c r="C236" s="41"/>
      <c r="D236" s="85" t="str">
        <f>IFERROR(VLOOKUP(C236,リスト!$A$12:$B$37,2,0),"")</f>
        <v/>
      </c>
      <c r="E236" s="86"/>
    </row>
    <row r="237" spans="1:5" ht="20.25" customHeight="1" x14ac:dyDescent="0.4">
      <c r="A237" s="51"/>
      <c r="B237" s="40"/>
      <c r="C237" s="41"/>
      <c r="D237" s="85" t="str">
        <f>IFERROR(VLOOKUP(C237,リスト!$A$12:$B$37,2,0),"")</f>
        <v/>
      </c>
      <c r="E237" s="86"/>
    </row>
    <row r="238" spans="1:5" ht="20.25" customHeight="1" x14ac:dyDescent="0.4">
      <c r="A238" s="51"/>
      <c r="B238" s="40"/>
      <c r="C238" s="41"/>
      <c r="D238" s="85" t="str">
        <f>IFERROR(VLOOKUP(C238,リスト!$A$12:$B$37,2,0),"")</f>
        <v/>
      </c>
      <c r="E238" s="86"/>
    </row>
    <row r="239" spans="1:5" ht="20.25" customHeight="1" x14ac:dyDescent="0.4">
      <c r="A239" s="51"/>
      <c r="B239" s="40"/>
      <c r="C239" s="41"/>
      <c r="D239" s="85" t="str">
        <f>IFERROR(VLOOKUP(C239,リスト!$A$12:$B$37,2,0),"")</f>
        <v/>
      </c>
      <c r="E239" s="86"/>
    </row>
    <row r="240" spans="1:5" ht="20.25" customHeight="1" x14ac:dyDescent="0.4">
      <c r="A240" s="51"/>
      <c r="B240" s="40"/>
      <c r="C240" s="41"/>
      <c r="D240" s="85" t="str">
        <f>IFERROR(VLOOKUP(C240,リスト!$A$12:$B$37,2,0),"")</f>
        <v/>
      </c>
      <c r="E240" s="86"/>
    </row>
    <row r="241" spans="1:5" ht="20.25" customHeight="1" x14ac:dyDescent="0.4">
      <c r="A241" s="51"/>
      <c r="B241" s="40"/>
      <c r="C241" s="41"/>
      <c r="D241" s="85" t="str">
        <f>IFERROR(VLOOKUP(C241,リスト!$A$12:$B$37,2,0),"")</f>
        <v/>
      </c>
      <c r="E241" s="86"/>
    </row>
    <row r="242" spans="1:5" ht="20.25" customHeight="1" x14ac:dyDescent="0.4">
      <c r="A242" s="51"/>
      <c r="B242" s="40"/>
      <c r="C242" s="41"/>
      <c r="D242" s="85" t="str">
        <f>IFERROR(VLOOKUP(C242,リスト!$A$12:$B$37,2,0),"")</f>
        <v/>
      </c>
      <c r="E242" s="86"/>
    </row>
    <row r="243" spans="1:5" ht="20.25" customHeight="1" x14ac:dyDescent="0.4">
      <c r="A243" s="51"/>
      <c r="B243" s="40"/>
      <c r="C243" s="41"/>
      <c r="D243" s="85" t="str">
        <f>IFERROR(VLOOKUP(C243,リスト!$A$12:$B$37,2,0),"")</f>
        <v/>
      </c>
      <c r="E243" s="86"/>
    </row>
    <row r="244" spans="1:5" ht="20.25" customHeight="1" x14ac:dyDescent="0.4">
      <c r="A244" s="51"/>
      <c r="B244" s="40"/>
      <c r="C244" s="41"/>
      <c r="D244" s="85" t="str">
        <f>IFERROR(VLOOKUP(C244,リスト!$A$12:$B$37,2,0),"")</f>
        <v/>
      </c>
      <c r="E244" s="86"/>
    </row>
    <row r="245" spans="1:5" ht="20.25" customHeight="1" x14ac:dyDescent="0.4">
      <c r="A245" s="51"/>
      <c r="B245" s="40"/>
      <c r="C245" s="41"/>
      <c r="D245" s="85" t="str">
        <f>IFERROR(VLOOKUP(C245,リスト!$A$12:$B$37,2,0),"")</f>
        <v/>
      </c>
      <c r="E245" s="86"/>
    </row>
    <row r="246" spans="1:5" ht="20.25" customHeight="1" x14ac:dyDescent="0.4">
      <c r="A246" s="51"/>
      <c r="B246" s="40"/>
      <c r="C246" s="41"/>
      <c r="D246" s="85" t="str">
        <f>IFERROR(VLOOKUP(C246,リスト!$A$12:$B$37,2,0),"")</f>
        <v/>
      </c>
      <c r="E246" s="86"/>
    </row>
    <row r="247" spans="1:5" ht="20.25" customHeight="1" x14ac:dyDescent="0.4">
      <c r="A247" s="51"/>
      <c r="B247" s="40"/>
      <c r="C247" s="41"/>
      <c r="D247" s="85" t="str">
        <f>IFERROR(VLOOKUP(C247,リスト!$A$12:$B$37,2,0),"")</f>
        <v/>
      </c>
      <c r="E247" s="86"/>
    </row>
    <row r="248" spans="1:5" ht="20.25" customHeight="1" x14ac:dyDescent="0.4">
      <c r="A248" s="51"/>
      <c r="B248" s="40"/>
      <c r="C248" s="41"/>
      <c r="D248" s="85" t="str">
        <f>IFERROR(VLOOKUP(C248,リスト!$A$12:$B$37,2,0),"")</f>
        <v/>
      </c>
      <c r="E248" s="86"/>
    </row>
    <row r="249" spans="1:5" ht="20.25" customHeight="1" x14ac:dyDescent="0.4">
      <c r="A249" s="51"/>
      <c r="B249" s="40"/>
      <c r="C249" s="41"/>
      <c r="D249" s="85" t="str">
        <f>IFERROR(VLOOKUP(C249,リスト!$A$12:$B$37,2,0),"")</f>
        <v/>
      </c>
      <c r="E249" s="86"/>
    </row>
    <row r="250" spans="1:5" ht="20.25" customHeight="1" x14ac:dyDescent="0.4">
      <c r="A250" s="51"/>
      <c r="B250" s="40"/>
      <c r="C250" s="41"/>
      <c r="D250" s="85" t="str">
        <f>IFERROR(VLOOKUP(C250,リスト!$A$12:$B$37,2,0),"")</f>
        <v/>
      </c>
      <c r="E250" s="86"/>
    </row>
    <row r="251" spans="1:5" ht="20.25" customHeight="1" x14ac:dyDescent="0.4">
      <c r="A251" s="51"/>
      <c r="B251" s="40"/>
      <c r="C251" s="41"/>
      <c r="D251" s="85" t="str">
        <f>IFERROR(VLOOKUP(C251,リスト!$A$12:$B$37,2,0),"")</f>
        <v/>
      </c>
      <c r="E251" s="86"/>
    </row>
    <row r="252" spans="1:5" ht="20.25" customHeight="1" x14ac:dyDescent="0.4">
      <c r="A252" s="51"/>
      <c r="B252" s="40"/>
      <c r="C252" s="41"/>
      <c r="D252" s="85" t="str">
        <f>IFERROR(VLOOKUP(C252,リスト!$A$12:$B$37,2,0),"")</f>
        <v/>
      </c>
      <c r="E252" s="86"/>
    </row>
    <row r="253" spans="1:5" ht="20.25" customHeight="1" x14ac:dyDescent="0.4">
      <c r="A253" s="51"/>
      <c r="B253" s="40"/>
      <c r="C253" s="41"/>
      <c r="D253" s="85" t="str">
        <f>IFERROR(VLOOKUP(C253,リスト!$A$12:$B$37,2,0),"")</f>
        <v/>
      </c>
      <c r="E253" s="86"/>
    </row>
    <row r="254" spans="1:5" ht="20.25" customHeight="1" x14ac:dyDescent="0.4">
      <c r="A254" s="51"/>
      <c r="B254" s="40"/>
      <c r="C254" s="41"/>
      <c r="D254" s="85" t="str">
        <f>IFERROR(VLOOKUP(C254,リスト!$A$12:$B$37,2,0),"")</f>
        <v/>
      </c>
      <c r="E254" s="86"/>
    </row>
    <row r="255" spans="1:5" ht="20.25" customHeight="1" x14ac:dyDescent="0.4">
      <c r="A255" s="51"/>
      <c r="B255" s="40"/>
      <c r="C255" s="41"/>
      <c r="D255" s="85" t="str">
        <f>IFERROR(VLOOKUP(C255,リスト!$A$12:$B$37,2,0),"")</f>
        <v/>
      </c>
      <c r="E255" s="86"/>
    </row>
    <row r="256" spans="1:5" ht="20.25" customHeight="1" x14ac:dyDescent="0.4">
      <c r="A256" s="51"/>
      <c r="B256" s="40"/>
      <c r="C256" s="41"/>
      <c r="D256" s="85" t="str">
        <f>IFERROR(VLOOKUP(C256,リスト!$A$12:$B$37,2,0),"")</f>
        <v/>
      </c>
      <c r="E256" s="86"/>
    </row>
    <row r="257" spans="1:5" ht="20.25" customHeight="1" x14ac:dyDescent="0.4">
      <c r="A257" s="51"/>
      <c r="B257" s="40"/>
      <c r="C257" s="41"/>
      <c r="D257" s="85" t="str">
        <f>IFERROR(VLOOKUP(C257,リスト!$A$12:$B$37,2,0),"")</f>
        <v/>
      </c>
      <c r="E257" s="86"/>
    </row>
    <row r="258" spans="1:5" ht="20.25" customHeight="1" x14ac:dyDescent="0.4">
      <c r="A258" s="51"/>
      <c r="B258" s="40"/>
      <c r="C258" s="41"/>
      <c r="D258" s="85" t="str">
        <f>IFERROR(VLOOKUP(C258,リスト!$A$12:$B$37,2,0),"")</f>
        <v/>
      </c>
      <c r="E258" s="86"/>
    </row>
    <row r="259" spans="1:5" ht="20.25" customHeight="1" x14ac:dyDescent="0.4">
      <c r="A259" s="51"/>
      <c r="B259" s="40"/>
      <c r="C259" s="41"/>
      <c r="D259" s="85" t="str">
        <f>IFERROR(VLOOKUP(C259,リスト!$A$12:$B$37,2,0),"")</f>
        <v/>
      </c>
      <c r="E259" s="86"/>
    </row>
    <row r="260" spans="1:5" ht="20.25" customHeight="1" x14ac:dyDescent="0.4">
      <c r="A260" s="51"/>
      <c r="B260" s="40"/>
      <c r="C260" s="41"/>
      <c r="D260" s="85" t="str">
        <f>IFERROR(VLOOKUP(C260,リスト!$A$12:$B$37,2,0),"")</f>
        <v/>
      </c>
      <c r="E260" s="86"/>
    </row>
    <row r="261" spans="1:5" ht="20.25" customHeight="1" x14ac:dyDescent="0.4">
      <c r="A261" s="51"/>
      <c r="B261" s="40"/>
      <c r="C261" s="41"/>
      <c r="D261" s="85" t="str">
        <f>IFERROR(VLOOKUP(C261,リスト!$A$12:$B$37,2,0),"")</f>
        <v/>
      </c>
      <c r="E261" s="86"/>
    </row>
    <row r="262" spans="1:5" ht="20.25" customHeight="1" x14ac:dyDescent="0.4">
      <c r="A262" s="51"/>
      <c r="B262" s="40"/>
      <c r="C262" s="41"/>
      <c r="D262" s="85" t="str">
        <f>IFERROR(VLOOKUP(C262,リスト!$A$12:$B$37,2,0),"")</f>
        <v/>
      </c>
      <c r="E262" s="86"/>
    </row>
    <row r="263" spans="1:5" ht="20.25" customHeight="1" x14ac:dyDescent="0.4">
      <c r="A263" s="51"/>
      <c r="B263" s="40"/>
      <c r="C263" s="41"/>
      <c r="D263" s="85" t="str">
        <f>IFERROR(VLOOKUP(C263,リスト!$A$12:$B$37,2,0),"")</f>
        <v/>
      </c>
      <c r="E263" s="86"/>
    </row>
    <row r="264" spans="1:5" ht="20.25" customHeight="1" x14ac:dyDescent="0.4">
      <c r="A264" s="51"/>
      <c r="B264" s="40"/>
      <c r="C264" s="41"/>
      <c r="D264" s="85" t="str">
        <f>IFERROR(VLOOKUP(C264,リスト!$A$12:$B$37,2,0),"")</f>
        <v/>
      </c>
      <c r="E264" s="86"/>
    </row>
    <row r="265" spans="1:5" ht="20.25" customHeight="1" x14ac:dyDescent="0.4">
      <c r="A265" s="51"/>
      <c r="B265" s="40"/>
      <c r="C265" s="41"/>
      <c r="D265" s="85" t="str">
        <f>IFERROR(VLOOKUP(C265,リスト!$A$12:$B$37,2,0),"")</f>
        <v/>
      </c>
      <c r="E265" s="86"/>
    </row>
    <row r="266" spans="1:5" ht="20.25" customHeight="1" x14ac:dyDescent="0.4">
      <c r="A266" s="51"/>
      <c r="B266" s="40"/>
      <c r="C266" s="41"/>
      <c r="D266" s="85" t="str">
        <f>IFERROR(VLOOKUP(C266,リスト!$A$12:$B$37,2,0),"")</f>
        <v/>
      </c>
      <c r="E266" s="86"/>
    </row>
    <row r="267" spans="1:5" ht="20.25" customHeight="1" x14ac:dyDescent="0.4">
      <c r="A267" s="51"/>
      <c r="B267" s="40"/>
      <c r="C267" s="41"/>
      <c r="D267" s="85" t="str">
        <f>IFERROR(VLOOKUP(C267,リスト!$A$12:$B$37,2,0),"")</f>
        <v/>
      </c>
      <c r="E267" s="86"/>
    </row>
    <row r="268" spans="1:5" ht="20.25" customHeight="1" x14ac:dyDescent="0.4">
      <c r="A268" s="51"/>
      <c r="B268" s="40"/>
      <c r="C268" s="41"/>
      <c r="D268" s="85" t="str">
        <f>IFERROR(VLOOKUP(C268,リスト!$A$12:$B$37,2,0),"")</f>
        <v/>
      </c>
      <c r="E268" s="86"/>
    </row>
    <row r="269" spans="1:5" ht="20.25" customHeight="1" x14ac:dyDescent="0.4">
      <c r="A269" s="51"/>
      <c r="B269" s="40"/>
      <c r="C269" s="41"/>
      <c r="D269" s="85" t="str">
        <f>IFERROR(VLOOKUP(C269,リスト!$A$12:$B$37,2,0),"")</f>
        <v/>
      </c>
      <c r="E269" s="86"/>
    </row>
    <row r="270" spans="1:5" ht="20.25" customHeight="1" x14ac:dyDescent="0.4">
      <c r="A270" s="51"/>
      <c r="B270" s="40"/>
      <c r="C270" s="41"/>
      <c r="D270" s="85" t="str">
        <f>IFERROR(VLOOKUP(C270,リスト!$A$12:$B$37,2,0),"")</f>
        <v/>
      </c>
      <c r="E270" s="86"/>
    </row>
    <row r="271" spans="1:5" ht="20.25" customHeight="1" x14ac:dyDescent="0.4">
      <c r="A271" s="51"/>
      <c r="B271" s="40"/>
      <c r="C271" s="41"/>
      <c r="D271" s="85" t="str">
        <f>IFERROR(VLOOKUP(C271,リスト!$A$12:$B$37,2,0),"")</f>
        <v/>
      </c>
      <c r="E271" s="86"/>
    </row>
    <row r="272" spans="1:5" ht="20.25" customHeight="1" x14ac:dyDescent="0.4">
      <c r="A272" s="51"/>
      <c r="B272" s="40"/>
      <c r="C272" s="41"/>
      <c r="D272" s="85" t="str">
        <f>IFERROR(VLOOKUP(C272,リスト!$A$12:$B$37,2,0),"")</f>
        <v/>
      </c>
      <c r="E272" s="86"/>
    </row>
    <row r="273" spans="1:5" ht="20.25" customHeight="1" x14ac:dyDescent="0.4">
      <c r="A273" s="51"/>
      <c r="B273" s="40"/>
      <c r="C273" s="41"/>
      <c r="D273" s="85" t="str">
        <f>IFERROR(VLOOKUP(C273,リスト!$A$12:$B$37,2,0),"")</f>
        <v/>
      </c>
      <c r="E273" s="86"/>
    </row>
    <row r="274" spans="1:5" ht="20.25" customHeight="1" x14ac:dyDescent="0.4">
      <c r="A274" s="51"/>
      <c r="B274" s="40"/>
      <c r="C274" s="41"/>
      <c r="D274" s="85" t="str">
        <f>IFERROR(VLOOKUP(C274,リスト!$A$12:$B$37,2,0),"")</f>
        <v/>
      </c>
      <c r="E274" s="86"/>
    </row>
    <row r="275" spans="1:5" ht="20.25" customHeight="1" x14ac:dyDescent="0.4">
      <c r="A275" s="51"/>
      <c r="B275" s="40"/>
      <c r="C275" s="41"/>
      <c r="D275" s="85" t="str">
        <f>IFERROR(VLOOKUP(C275,リスト!$A$12:$B$37,2,0),"")</f>
        <v/>
      </c>
      <c r="E275" s="86"/>
    </row>
    <row r="276" spans="1:5" ht="20.25" customHeight="1" x14ac:dyDescent="0.4">
      <c r="A276" s="51"/>
      <c r="B276" s="40"/>
      <c r="C276" s="41"/>
      <c r="D276" s="85" t="str">
        <f>IFERROR(VLOOKUP(C276,リスト!$A$12:$B$37,2,0),"")</f>
        <v/>
      </c>
      <c r="E276" s="86"/>
    </row>
    <row r="277" spans="1:5" ht="20.25" customHeight="1" x14ac:dyDescent="0.4">
      <c r="A277" s="51"/>
      <c r="B277" s="40"/>
      <c r="C277" s="41"/>
      <c r="D277" s="85" t="str">
        <f>IFERROR(VLOOKUP(C277,リスト!$A$12:$B$37,2,0),"")</f>
        <v/>
      </c>
      <c r="E277" s="86"/>
    </row>
    <row r="278" spans="1:5" ht="20.25" customHeight="1" x14ac:dyDescent="0.4">
      <c r="A278" s="51"/>
      <c r="B278" s="40"/>
      <c r="C278" s="41"/>
      <c r="D278" s="85" t="str">
        <f>IFERROR(VLOOKUP(C278,リスト!$A$12:$B$37,2,0),"")</f>
        <v/>
      </c>
      <c r="E278" s="86"/>
    </row>
    <row r="279" spans="1:5" ht="20.25" customHeight="1" x14ac:dyDescent="0.4">
      <c r="A279" s="51"/>
      <c r="B279" s="40"/>
      <c r="C279" s="41"/>
      <c r="D279" s="85" t="str">
        <f>IFERROR(VLOOKUP(C279,リスト!$A$12:$B$37,2,0),"")</f>
        <v/>
      </c>
      <c r="E279" s="86"/>
    </row>
    <row r="280" spans="1:5" ht="20.25" customHeight="1" x14ac:dyDescent="0.4">
      <c r="A280" s="51"/>
      <c r="B280" s="40"/>
      <c r="C280" s="41"/>
      <c r="D280" s="85" t="str">
        <f>IFERROR(VLOOKUP(C280,リスト!$A$12:$B$37,2,0),"")</f>
        <v/>
      </c>
      <c r="E280" s="86"/>
    </row>
    <row r="281" spans="1:5" ht="20.25" customHeight="1" x14ac:dyDescent="0.4">
      <c r="A281" s="51"/>
      <c r="B281" s="40"/>
      <c r="C281" s="41"/>
      <c r="D281" s="85" t="str">
        <f>IFERROR(VLOOKUP(C281,リスト!$A$12:$B$37,2,0),"")</f>
        <v/>
      </c>
      <c r="E281" s="86"/>
    </row>
    <row r="282" spans="1:5" ht="20.25" customHeight="1" x14ac:dyDescent="0.4">
      <c r="A282" s="51"/>
      <c r="B282" s="40"/>
      <c r="C282" s="41"/>
      <c r="D282" s="85" t="str">
        <f>IFERROR(VLOOKUP(C282,リスト!$A$12:$B$37,2,0),"")</f>
        <v/>
      </c>
      <c r="E282" s="86"/>
    </row>
    <row r="283" spans="1:5" ht="20.25" customHeight="1" x14ac:dyDescent="0.4">
      <c r="A283" s="51"/>
      <c r="B283" s="40"/>
      <c r="C283" s="41"/>
      <c r="D283" s="85" t="str">
        <f>IFERROR(VLOOKUP(C283,リスト!$A$12:$B$37,2,0),"")</f>
        <v/>
      </c>
      <c r="E283" s="86"/>
    </row>
    <row r="284" spans="1:5" ht="20.25" customHeight="1" x14ac:dyDescent="0.4">
      <c r="A284" s="51"/>
      <c r="B284" s="40"/>
      <c r="C284" s="41"/>
      <c r="D284" s="85" t="str">
        <f>IFERROR(VLOOKUP(C284,リスト!$A$12:$B$37,2,0),"")</f>
        <v/>
      </c>
      <c r="E284" s="86"/>
    </row>
    <row r="285" spans="1:5" ht="20.25" customHeight="1" x14ac:dyDescent="0.4">
      <c r="A285" s="51"/>
      <c r="B285" s="40"/>
      <c r="C285" s="41"/>
      <c r="D285" s="85" t="str">
        <f>IFERROR(VLOOKUP(C285,リスト!$A$12:$B$37,2,0),"")</f>
        <v/>
      </c>
      <c r="E285" s="86"/>
    </row>
    <row r="286" spans="1:5" ht="20.25" customHeight="1" x14ac:dyDescent="0.4">
      <c r="A286" s="51"/>
      <c r="B286" s="40"/>
      <c r="C286" s="41"/>
      <c r="D286" s="85" t="str">
        <f>IFERROR(VLOOKUP(C286,リスト!$A$12:$B$37,2,0),"")</f>
        <v/>
      </c>
      <c r="E286" s="86"/>
    </row>
    <row r="287" spans="1:5" ht="20.25" customHeight="1" x14ac:dyDescent="0.4">
      <c r="A287" s="51"/>
      <c r="B287" s="40"/>
      <c r="C287" s="41"/>
      <c r="D287" s="85" t="str">
        <f>IFERROR(VLOOKUP(C287,リスト!$A$12:$B$37,2,0),"")</f>
        <v/>
      </c>
      <c r="E287" s="86"/>
    </row>
    <row r="288" spans="1:5" ht="20.25" customHeight="1" x14ac:dyDescent="0.4">
      <c r="A288" s="51"/>
      <c r="B288" s="40"/>
      <c r="C288" s="41"/>
      <c r="D288" s="85" t="str">
        <f>IFERROR(VLOOKUP(C288,リスト!$A$12:$B$37,2,0),"")</f>
        <v/>
      </c>
      <c r="E288" s="86"/>
    </row>
    <row r="289" spans="1:5" ht="20.25" customHeight="1" x14ac:dyDescent="0.4">
      <c r="A289" s="51"/>
      <c r="B289" s="40"/>
      <c r="C289" s="41"/>
      <c r="D289" s="85" t="str">
        <f>IFERROR(VLOOKUP(C289,リスト!$A$12:$B$37,2,0),"")</f>
        <v/>
      </c>
      <c r="E289" s="86"/>
    </row>
    <row r="290" spans="1:5" ht="20.25" customHeight="1" x14ac:dyDescent="0.4">
      <c r="A290" s="51"/>
      <c r="B290" s="40"/>
      <c r="C290" s="41"/>
      <c r="D290" s="85" t="str">
        <f>IFERROR(VLOOKUP(C290,リスト!$A$12:$B$37,2,0),"")</f>
        <v/>
      </c>
      <c r="E290" s="86"/>
    </row>
    <row r="291" spans="1:5" ht="20.25" customHeight="1" x14ac:dyDescent="0.4">
      <c r="A291" s="51"/>
      <c r="B291" s="40"/>
      <c r="C291" s="41"/>
      <c r="D291" s="85" t="str">
        <f>IFERROR(VLOOKUP(C291,リスト!$A$12:$B$37,2,0),"")</f>
        <v/>
      </c>
      <c r="E291" s="86"/>
    </row>
    <row r="292" spans="1:5" ht="20.25" customHeight="1" x14ac:dyDescent="0.4">
      <c r="A292" s="51"/>
      <c r="B292" s="40"/>
      <c r="C292" s="41"/>
      <c r="D292" s="85" t="str">
        <f>IFERROR(VLOOKUP(C292,リスト!$A$12:$B$37,2,0),"")</f>
        <v/>
      </c>
      <c r="E292" s="86"/>
    </row>
    <row r="293" spans="1:5" ht="20.25" customHeight="1" x14ac:dyDescent="0.4">
      <c r="A293" s="51"/>
      <c r="B293" s="40"/>
      <c r="C293" s="41"/>
      <c r="D293" s="85" t="str">
        <f>IFERROR(VLOOKUP(C293,リスト!$A$12:$B$37,2,0),"")</f>
        <v/>
      </c>
      <c r="E293" s="86"/>
    </row>
    <row r="294" spans="1:5" ht="20.25" customHeight="1" x14ac:dyDescent="0.4">
      <c r="A294" s="51"/>
      <c r="B294" s="40"/>
      <c r="C294" s="41"/>
      <c r="D294" s="85" t="str">
        <f>IFERROR(VLOOKUP(C294,リスト!$A$12:$B$37,2,0),"")</f>
        <v/>
      </c>
      <c r="E294" s="86"/>
    </row>
    <row r="295" spans="1:5" ht="20.25" customHeight="1" x14ac:dyDescent="0.4">
      <c r="A295" s="51"/>
      <c r="B295" s="40"/>
      <c r="C295" s="41"/>
      <c r="D295" s="85" t="str">
        <f>IFERROR(VLOOKUP(C295,リスト!$A$12:$B$37,2,0),"")</f>
        <v/>
      </c>
      <c r="E295" s="86"/>
    </row>
    <row r="296" spans="1:5" ht="20.25" customHeight="1" x14ac:dyDescent="0.4">
      <c r="A296" s="51"/>
      <c r="B296" s="40"/>
      <c r="C296" s="41"/>
      <c r="D296" s="85" t="str">
        <f>IFERROR(VLOOKUP(C296,リスト!$A$12:$B$37,2,0),"")</f>
        <v/>
      </c>
      <c r="E296" s="86"/>
    </row>
    <row r="297" spans="1:5" ht="20.25" customHeight="1" x14ac:dyDescent="0.4">
      <c r="A297" s="51"/>
      <c r="B297" s="40"/>
      <c r="C297" s="41"/>
      <c r="D297" s="85" t="str">
        <f>IFERROR(VLOOKUP(C297,リスト!$A$12:$B$37,2,0),"")</f>
        <v/>
      </c>
      <c r="E297" s="86"/>
    </row>
    <row r="298" spans="1:5" ht="20.25" customHeight="1" x14ac:dyDescent="0.4">
      <c r="A298" s="51"/>
      <c r="B298" s="40"/>
      <c r="C298" s="41"/>
      <c r="D298" s="85" t="str">
        <f>IFERROR(VLOOKUP(C298,リスト!$A$12:$B$37,2,0),"")</f>
        <v/>
      </c>
      <c r="E298" s="86"/>
    </row>
    <row r="299" spans="1:5" ht="20.25" customHeight="1" x14ac:dyDescent="0.4">
      <c r="A299" s="51"/>
      <c r="B299" s="40"/>
      <c r="C299" s="41"/>
      <c r="D299" s="85" t="str">
        <f>IFERROR(VLOOKUP(C299,リスト!$A$12:$B$37,2,0),"")</f>
        <v/>
      </c>
      <c r="E299" s="86"/>
    </row>
    <row r="300" spans="1:5" ht="20.25" customHeight="1" x14ac:dyDescent="0.4">
      <c r="A300" s="51"/>
      <c r="B300" s="40"/>
      <c r="C300" s="41"/>
      <c r="D300" s="85" t="str">
        <f>IFERROR(VLOOKUP(C300,リスト!$A$12:$B$37,2,0),"")</f>
        <v/>
      </c>
      <c r="E300" s="86"/>
    </row>
    <row r="301" spans="1:5" ht="20.25" customHeight="1" x14ac:dyDescent="0.4">
      <c r="A301" s="51"/>
      <c r="B301" s="40"/>
      <c r="C301" s="41"/>
      <c r="D301" s="85" t="str">
        <f>IFERROR(VLOOKUP(C301,リスト!$A$12:$B$37,2,0),"")</f>
        <v/>
      </c>
      <c r="E301" s="86"/>
    </row>
    <row r="302" spans="1:5" ht="20.25" customHeight="1" x14ac:dyDescent="0.4">
      <c r="A302" s="51"/>
      <c r="B302" s="40"/>
      <c r="C302" s="41"/>
      <c r="D302" s="85" t="str">
        <f>IFERROR(VLOOKUP(C302,リスト!$A$12:$B$37,2,0),"")</f>
        <v/>
      </c>
      <c r="E302" s="86"/>
    </row>
    <row r="303" spans="1:5" ht="20.25" customHeight="1" x14ac:dyDescent="0.4">
      <c r="A303" s="51"/>
      <c r="B303" s="40"/>
      <c r="C303" s="41"/>
      <c r="D303" s="85" t="str">
        <f>IFERROR(VLOOKUP(C303,リスト!$A$12:$B$37,2,0),"")</f>
        <v/>
      </c>
      <c r="E303" s="86"/>
    </row>
    <row r="304" spans="1:5" ht="20.25" customHeight="1" x14ac:dyDescent="0.4">
      <c r="A304" s="51"/>
      <c r="B304" s="40"/>
      <c r="C304" s="41"/>
      <c r="D304" s="85" t="str">
        <f>IFERROR(VLOOKUP(C304,リスト!$A$12:$B$37,2,0),"")</f>
        <v/>
      </c>
      <c r="E304" s="86"/>
    </row>
    <row r="305" spans="1:5" ht="20.25" customHeight="1" x14ac:dyDescent="0.4">
      <c r="A305" s="51"/>
      <c r="B305" s="40"/>
      <c r="C305" s="41"/>
      <c r="D305" s="85" t="str">
        <f>IFERROR(VLOOKUP(C305,リスト!$A$12:$B$37,2,0),"")</f>
        <v/>
      </c>
      <c r="E305" s="86"/>
    </row>
    <row r="306" spans="1:5" ht="20.25" customHeight="1" x14ac:dyDescent="0.4">
      <c r="A306" s="51"/>
      <c r="B306" s="40"/>
      <c r="C306" s="41"/>
      <c r="D306" s="85" t="str">
        <f>IFERROR(VLOOKUP(C306,リスト!$A$12:$B$37,2,0),"")</f>
        <v/>
      </c>
      <c r="E306" s="86"/>
    </row>
    <row r="307" spans="1:5" ht="20.25" customHeight="1" x14ac:dyDescent="0.4">
      <c r="A307" s="51"/>
      <c r="B307" s="40"/>
      <c r="C307" s="41"/>
      <c r="D307" s="85" t="str">
        <f>IFERROR(VLOOKUP(C307,リスト!$A$12:$B$37,2,0),"")</f>
        <v/>
      </c>
      <c r="E307" s="86"/>
    </row>
    <row r="308" spans="1:5" ht="20.25" customHeight="1" x14ac:dyDescent="0.4">
      <c r="A308" s="51"/>
      <c r="B308" s="40"/>
      <c r="C308" s="41"/>
      <c r="D308" s="85" t="str">
        <f>IFERROR(VLOOKUP(C308,リスト!$A$12:$B$37,2,0),"")</f>
        <v/>
      </c>
      <c r="E308" s="86"/>
    </row>
    <row r="309" spans="1:5" ht="20.25" customHeight="1" x14ac:dyDescent="0.4">
      <c r="A309" s="51"/>
      <c r="B309" s="40"/>
      <c r="C309" s="41"/>
      <c r="D309" s="85" t="str">
        <f>IFERROR(VLOOKUP(C309,リスト!$A$12:$B$37,2,0),"")</f>
        <v/>
      </c>
      <c r="E309" s="86"/>
    </row>
    <row r="310" spans="1:5" ht="20.25" customHeight="1" x14ac:dyDescent="0.4">
      <c r="A310" s="51"/>
      <c r="B310" s="40"/>
      <c r="C310" s="41"/>
      <c r="D310" s="85" t="str">
        <f>IFERROR(VLOOKUP(C310,リスト!$A$12:$B$37,2,0),"")</f>
        <v/>
      </c>
      <c r="E310" s="86"/>
    </row>
    <row r="311" spans="1:5" ht="20.25" customHeight="1" x14ac:dyDescent="0.4">
      <c r="A311" s="51"/>
      <c r="B311" s="40"/>
      <c r="C311" s="41"/>
      <c r="D311" s="85" t="str">
        <f>IFERROR(VLOOKUP(C311,リスト!$A$12:$B$37,2,0),"")</f>
        <v/>
      </c>
      <c r="E311" s="86"/>
    </row>
    <row r="312" spans="1:5" ht="20.25" customHeight="1" x14ac:dyDescent="0.4">
      <c r="A312" s="51"/>
      <c r="B312" s="40"/>
      <c r="C312" s="41"/>
      <c r="D312" s="85" t="str">
        <f>IFERROR(VLOOKUP(C312,リスト!$A$12:$B$37,2,0),"")</f>
        <v/>
      </c>
      <c r="E312" s="86"/>
    </row>
    <row r="313" spans="1:5" ht="20.25" customHeight="1" x14ac:dyDescent="0.4">
      <c r="A313" s="51"/>
      <c r="B313" s="40"/>
      <c r="C313" s="41"/>
      <c r="D313" s="85" t="str">
        <f>IFERROR(VLOOKUP(C313,リスト!$A$12:$B$37,2,0),"")</f>
        <v/>
      </c>
      <c r="E313" s="86"/>
    </row>
    <row r="314" spans="1:5" ht="20.25" customHeight="1" x14ac:dyDescent="0.4">
      <c r="A314" s="51"/>
      <c r="B314" s="40"/>
      <c r="C314" s="41"/>
      <c r="D314" s="85" t="str">
        <f>IFERROR(VLOOKUP(C314,リスト!$A$12:$B$37,2,0),"")</f>
        <v/>
      </c>
      <c r="E314" s="86"/>
    </row>
    <row r="315" spans="1:5" ht="20.25" customHeight="1" x14ac:dyDescent="0.4">
      <c r="A315" s="51"/>
      <c r="B315" s="40"/>
      <c r="C315" s="41"/>
      <c r="D315" s="85" t="str">
        <f>IFERROR(VLOOKUP(C315,リスト!$A$12:$B$37,2,0),"")</f>
        <v/>
      </c>
      <c r="E315" s="86"/>
    </row>
    <row r="316" spans="1:5" ht="20.25" customHeight="1" x14ac:dyDescent="0.4">
      <c r="A316" s="51"/>
      <c r="B316" s="40"/>
      <c r="C316" s="41"/>
      <c r="D316" s="85" t="str">
        <f>IFERROR(VLOOKUP(C316,リスト!$A$12:$B$37,2,0),"")</f>
        <v/>
      </c>
      <c r="E316" s="86"/>
    </row>
    <row r="317" spans="1:5" ht="20.25" customHeight="1" x14ac:dyDescent="0.4">
      <c r="A317" s="51"/>
      <c r="B317" s="40"/>
      <c r="C317" s="41"/>
      <c r="D317" s="85" t="str">
        <f>IFERROR(VLOOKUP(C317,リスト!$A$12:$B$37,2,0),"")</f>
        <v/>
      </c>
      <c r="E317" s="86"/>
    </row>
    <row r="318" spans="1:5" ht="20.25" customHeight="1" x14ac:dyDescent="0.4">
      <c r="A318" s="51"/>
      <c r="B318" s="40"/>
      <c r="C318" s="41"/>
      <c r="D318" s="85" t="str">
        <f>IFERROR(VLOOKUP(C318,リスト!$A$12:$B$37,2,0),"")</f>
        <v/>
      </c>
      <c r="E318" s="86"/>
    </row>
    <row r="319" spans="1:5" ht="20.25" customHeight="1" x14ac:dyDescent="0.4">
      <c r="A319" s="51"/>
      <c r="B319" s="40"/>
      <c r="C319" s="41"/>
      <c r="D319" s="85" t="str">
        <f>IFERROR(VLOOKUP(C319,リスト!$A$12:$B$37,2,0),"")</f>
        <v/>
      </c>
      <c r="E319" s="86"/>
    </row>
    <row r="320" spans="1:5" ht="20.25" customHeight="1" x14ac:dyDescent="0.4">
      <c r="A320" s="51"/>
      <c r="B320" s="40"/>
      <c r="C320" s="41"/>
      <c r="D320" s="85" t="str">
        <f>IFERROR(VLOOKUP(C320,リスト!$A$12:$B$37,2,0),"")</f>
        <v/>
      </c>
      <c r="E320" s="86"/>
    </row>
    <row r="321" spans="1:5" ht="20.25" customHeight="1" x14ac:dyDescent="0.4">
      <c r="A321" s="51"/>
      <c r="B321" s="40"/>
      <c r="C321" s="41"/>
      <c r="D321" s="85" t="str">
        <f>IFERROR(VLOOKUP(C321,リスト!$A$12:$B$37,2,0),"")</f>
        <v/>
      </c>
      <c r="E321" s="86"/>
    </row>
    <row r="322" spans="1:5" ht="20.25" customHeight="1" x14ac:dyDescent="0.4">
      <c r="A322" s="51"/>
      <c r="B322" s="40"/>
      <c r="C322" s="41"/>
      <c r="D322" s="85" t="str">
        <f>IFERROR(VLOOKUP(C322,リスト!$A$12:$B$37,2,0),"")</f>
        <v/>
      </c>
      <c r="E322" s="86"/>
    </row>
    <row r="323" spans="1:5" ht="20.25" customHeight="1" x14ac:dyDescent="0.4">
      <c r="A323" s="51"/>
      <c r="B323" s="40"/>
      <c r="C323" s="41"/>
      <c r="D323" s="85" t="str">
        <f>IFERROR(VLOOKUP(C323,リスト!$A$12:$B$37,2,0),"")</f>
        <v/>
      </c>
      <c r="E323" s="86"/>
    </row>
    <row r="324" spans="1:5" ht="20.25" customHeight="1" x14ac:dyDescent="0.4">
      <c r="A324" s="51"/>
      <c r="B324" s="40"/>
      <c r="C324" s="41"/>
      <c r="D324" s="85" t="str">
        <f>IFERROR(VLOOKUP(C324,リスト!$A$12:$B$37,2,0),"")</f>
        <v/>
      </c>
      <c r="E324" s="86"/>
    </row>
    <row r="325" spans="1:5" ht="20.25" customHeight="1" x14ac:dyDescent="0.4">
      <c r="A325" s="51"/>
      <c r="B325" s="40"/>
      <c r="C325" s="41"/>
      <c r="D325" s="85" t="str">
        <f>IFERROR(VLOOKUP(C325,リスト!$A$12:$B$37,2,0),"")</f>
        <v/>
      </c>
      <c r="E325" s="86"/>
    </row>
    <row r="326" spans="1:5" ht="20.25" customHeight="1" x14ac:dyDescent="0.4">
      <c r="A326" s="51"/>
      <c r="B326" s="40"/>
      <c r="C326" s="41"/>
      <c r="D326" s="85" t="str">
        <f>IFERROR(VLOOKUP(C326,リスト!$A$12:$B$37,2,0),"")</f>
        <v/>
      </c>
      <c r="E326" s="86"/>
    </row>
    <row r="327" spans="1:5" ht="20.25" customHeight="1" x14ac:dyDescent="0.4">
      <c r="A327" s="51"/>
      <c r="B327" s="40"/>
      <c r="C327" s="41"/>
      <c r="D327" s="85" t="str">
        <f>IFERROR(VLOOKUP(C327,リスト!$A$12:$B$37,2,0),"")</f>
        <v/>
      </c>
      <c r="E327" s="86"/>
    </row>
    <row r="328" spans="1:5" ht="20.25" customHeight="1" x14ac:dyDescent="0.4">
      <c r="A328" s="51"/>
      <c r="B328" s="40"/>
      <c r="C328" s="41"/>
      <c r="D328" s="85" t="str">
        <f>IFERROR(VLOOKUP(C328,リスト!$A$12:$B$37,2,0),"")</f>
        <v/>
      </c>
      <c r="E328" s="86"/>
    </row>
    <row r="329" spans="1:5" ht="20.25" customHeight="1" x14ac:dyDescent="0.4">
      <c r="A329" s="51"/>
      <c r="B329" s="40"/>
      <c r="C329" s="41"/>
      <c r="D329" s="85" t="str">
        <f>IFERROR(VLOOKUP(C329,リスト!$A$12:$B$37,2,0),"")</f>
        <v/>
      </c>
      <c r="E329" s="86"/>
    </row>
    <row r="330" spans="1:5" ht="20.25" customHeight="1" x14ac:dyDescent="0.4">
      <c r="A330" s="51"/>
      <c r="B330" s="40"/>
      <c r="C330" s="41"/>
      <c r="D330" s="85" t="str">
        <f>IFERROR(VLOOKUP(C330,リスト!$A$12:$B$37,2,0),"")</f>
        <v/>
      </c>
      <c r="E330" s="86"/>
    </row>
    <row r="331" spans="1:5" ht="20.25" customHeight="1" x14ac:dyDescent="0.4">
      <c r="A331" s="51"/>
      <c r="B331" s="40"/>
      <c r="C331" s="41"/>
      <c r="D331" s="85" t="str">
        <f>IFERROR(VLOOKUP(C331,リスト!$A$12:$B$37,2,0),"")</f>
        <v/>
      </c>
      <c r="E331" s="86"/>
    </row>
    <row r="332" spans="1:5" ht="20.25" customHeight="1" x14ac:dyDescent="0.4">
      <c r="A332" s="51"/>
      <c r="B332" s="40"/>
      <c r="C332" s="41"/>
      <c r="D332" s="85" t="str">
        <f>IFERROR(VLOOKUP(C332,リスト!$A$12:$B$37,2,0),"")</f>
        <v/>
      </c>
      <c r="E332" s="86"/>
    </row>
    <row r="333" spans="1:5" ht="20.25" customHeight="1" x14ac:dyDescent="0.4">
      <c r="A333" s="51"/>
      <c r="B333" s="40"/>
      <c r="C333" s="41"/>
      <c r="D333" s="85" t="str">
        <f>IFERROR(VLOOKUP(C333,リスト!$A$12:$B$37,2,0),"")</f>
        <v/>
      </c>
      <c r="E333" s="86"/>
    </row>
    <row r="334" spans="1:5" ht="20.25" customHeight="1" x14ac:dyDescent="0.4">
      <c r="A334" s="51"/>
      <c r="B334" s="40"/>
      <c r="C334" s="41"/>
      <c r="D334" s="85" t="str">
        <f>IFERROR(VLOOKUP(C334,リスト!$A$12:$B$37,2,0),"")</f>
        <v/>
      </c>
      <c r="E334" s="86"/>
    </row>
    <row r="335" spans="1:5" ht="20.25" customHeight="1" x14ac:dyDescent="0.4">
      <c r="A335" s="51"/>
      <c r="B335" s="40"/>
      <c r="C335" s="41"/>
      <c r="D335" s="85" t="str">
        <f>IFERROR(VLOOKUP(C335,リスト!$A$12:$B$37,2,0),"")</f>
        <v/>
      </c>
      <c r="E335" s="86"/>
    </row>
    <row r="336" spans="1:5" ht="20.25" customHeight="1" x14ac:dyDescent="0.4">
      <c r="A336" s="51"/>
      <c r="B336" s="40"/>
      <c r="C336" s="41"/>
      <c r="D336" s="85" t="str">
        <f>IFERROR(VLOOKUP(C336,リスト!$A$12:$B$37,2,0),"")</f>
        <v/>
      </c>
      <c r="E336" s="86"/>
    </row>
    <row r="337" spans="1:5" ht="20.25" customHeight="1" x14ac:dyDescent="0.4">
      <c r="A337" s="51"/>
      <c r="B337" s="40"/>
      <c r="C337" s="41"/>
      <c r="D337" s="85" t="str">
        <f>IFERROR(VLOOKUP(C337,リスト!$A$12:$B$37,2,0),"")</f>
        <v/>
      </c>
      <c r="E337" s="86"/>
    </row>
    <row r="338" spans="1:5" ht="20.25" customHeight="1" x14ac:dyDescent="0.4">
      <c r="A338" s="51"/>
      <c r="B338" s="40"/>
      <c r="C338" s="41"/>
      <c r="D338" s="85" t="str">
        <f>IFERROR(VLOOKUP(C338,リスト!$A$12:$B$37,2,0),"")</f>
        <v/>
      </c>
      <c r="E338" s="86"/>
    </row>
    <row r="339" spans="1:5" ht="20.25" customHeight="1" x14ac:dyDescent="0.4">
      <c r="A339" s="51"/>
      <c r="B339" s="40"/>
      <c r="C339" s="41"/>
      <c r="D339" s="85" t="str">
        <f>IFERROR(VLOOKUP(C339,リスト!$A$12:$B$37,2,0),"")</f>
        <v/>
      </c>
      <c r="E339" s="86"/>
    </row>
    <row r="340" spans="1:5" ht="20.25" customHeight="1" x14ac:dyDescent="0.4">
      <c r="A340" s="51"/>
      <c r="B340" s="40"/>
      <c r="C340" s="41"/>
      <c r="D340" s="85" t="str">
        <f>IFERROR(VLOOKUP(C340,リスト!$A$12:$B$37,2,0),"")</f>
        <v/>
      </c>
      <c r="E340" s="86"/>
    </row>
    <row r="341" spans="1:5" ht="20.25" customHeight="1" x14ac:dyDescent="0.4">
      <c r="A341" s="51"/>
      <c r="B341" s="40"/>
      <c r="C341" s="41"/>
      <c r="D341" s="85" t="str">
        <f>IFERROR(VLOOKUP(C341,リスト!$A$12:$B$37,2,0),"")</f>
        <v/>
      </c>
      <c r="E341" s="86"/>
    </row>
    <row r="342" spans="1:5" ht="20.25" customHeight="1" x14ac:dyDescent="0.4">
      <c r="A342" s="51"/>
      <c r="B342" s="40"/>
      <c r="C342" s="41"/>
      <c r="D342" s="85" t="str">
        <f>IFERROR(VLOOKUP(C342,リスト!$A$12:$B$37,2,0),"")</f>
        <v/>
      </c>
      <c r="E342" s="86"/>
    </row>
    <row r="343" spans="1:5" ht="20.25" customHeight="1" x14ac:dyDescent="0.4">
      <c r="A343" s="51"/>
      <c r="B343" s="40"/>
      <c r="C343" s="41"/>
      <c r="D343" s="85" t="str">
        <f>IFERROR(VLOOKUP(C343,リスト!$A$12:$B$37,2,0),"")</f>
        <v/>
      </c>
      <c r="E343" s="86"/>
    </row>
    <row r="344" spans="1:5" ht="20.25" customHeight="1" x14ac:dyDescent="0.4">
      <c r="A344" s="51"/>
      <c r="B344" s="40"/>
      <c r="C344" s="41"/>
      <c r="D344" s="85" t="str">
        <f>IFERROR(VLOOKUP(C344,リスト!$A$12:$B$37,2,0),"")</f>
        <v/>
      </c>
      <c r="E344" s="86"/>
    </row>
    <row r="345" spans="1:5" ht="20.25" customHeight="1" x14ac:dyDescent="0.4">
      <c r="A345" s="51"/>
      <c r="B345" s="40"/>
      <c r="C345" s="41"/>
      <c r="D345" s="85" t="str">
        <f>IFERROR(VLOOKUP(C345,リスト!$A$12:$B$37,2,0),"")</f>
        <v/>
      </c>
      <c r="E345" s="86"/>
    </row>
    <row r="346" spans="1:5" ht="20.25" customHeight="1" x14ac:dyDescent="0.4">
      <c r="A346" s="51"/>
      <c r="B346" s="40"/>
      <c r="C346" s="41"/>
      <c r="D346" s="85" t="str">
        <f>IFERROR(VLOOKUP(C346,リスト!$A$12:$B$37,2,0),"")</f>
        <v/>
      </c>
      <c r="E346" s="86"/>
    </row>
    <row r="347" spans="1:5" ht="20.25" customHeight="1" x14ac:dyDescent="0.4">
      <c r="A347" s="51"/>
      <c r="B347" s="40"/>
      <c r="C347" s="41"/>
      <c r="D347" s="85" t="str">
        <f>IFERROR(VLOOKUP(C347,リスト!$A$12:$B$37,2,0),"")</f>
        <v/>
      </c>
      <c r="E347" s="86"/>
    </row>
    <row r="348" spans="1:5" ht="20.25" customHeight="1" x14ac:dyDescent="0.4">
      <c r="A348" s="51"/>
      <c r="B348" s="40"/>
      <c r="C348" s="41"/>
      <c r="D348" s="85" t="str">
        <f>IFERROR(VLOOKUP(C348,リスト!$A$12:$B$37,2,0),"")</f>
        <v/>
      </c>
      <c r="E348" s="86"/>
    </row>
    <row r="349" spans="1:5" ht="20.25" customHeight="1" x14ac:dyDescent="0.4">
      <c r="A349" s="51"/>
      <c r="B349" s="40"/>
      <c r="C349" s="41"/>
      <c r="D349" s="85" t="str">
        <f>IFERROR(VLOOKUP(C349,リスト!$A$12:$B$37,2,0),"")</f>
        <v/>
      </c>
      <c r="E349" s="86"/>
    </row>
    <row r="350" spans="1:5" ht="20.25" customHeight="1" x14ac:dyDescent="0.4">
      <c r="A350" s="51"/>
      <c r="B350" s="40"/>
      <c r="C350" s="41"/>
      <c r="D350" s="85" t="str">
        <f>IFERROR(VLOOKUP(C350,リスト!$A$12:$B$37,2,0),"")</f>
        <v/>
      </c>
      <c r="E350" s="86"/>
    </row>
    <row r="351" spans="1:5" ht="20.25" customHeight="1" x14ac:dyDescent="0.4">
      <c r="A351" s="51"/>
      <c r="B351" s="40"/>
      <c r="C351" s="41"/>
      <c r="D351" s="85" t="str">
        <f>IFERROR(VLOOKUP(C351,リスト!$A$12:$B$37,2,0),"")</f>
        <v/>
      </c>
      <c r="E351" s="86"/>
    </row>
    <row r="352" spans="1:5" ht="20.25" customHeight="1" x14ac:dyDescent="0.4">
      <c r="A352" s="51"/>
      <c r="B352" s="40"/>
      <c r="C352" s="41"/>
      <c r="D352" s="85" t="str">
        <f>IFERROR(VLOOKUP(C352,リスト!$A$12:$B$37,2,0),"")</f>
        <v/>
      </c>
      <c r="E352" s="86"/>
    </row>
    <row r="353" spans="1:5" ht="20.25" customHeight="1" x14ac:dyDescent="0.4">
      <c r="A353" s="51"/>
      <c r="B353" s="40"/>
      <c r="C353" s="41"/>
      <c r="D353" s="85" t="str">
        <f>IFERROR(VLOOKUP(C353,リスト!$A$12:$B$37,2,0),"")</f>
        <v/>
      </c>
      <c r="E353" s="86"/>
    </row>
    <row r="354" spans="1:5" ht="20.25" customHeight="1" x14ac:dyDescent="0.4">
      <c r="A354" s="51"/>
      <c r="B354" s="40"/>
      <c r="C354" s="41"/>
      <c r="D354" s="85" t="str">
        <f>IFERROR(VLOOKUP(C354,リスト!$A$12:$B$37,2,0),"")</f>
        <v/>
      </c>
      <c r="E354" s="86"/>
    </row>
    <row r="355" spans="1:5" ht="20.25" customHeight="1" x14ac:dyDescent="0.4">
      <c r="A355" s="51"/>
      <c r="B355" s="40"/>
      <c r="C355" s="41"/>
      <c r="D355" s="85" t="str">
        <f>IFERROR(VLOOKUP(C355,リスト!$A$12:$B$37,2,0),"")</f>
        <v/>
      </c>
      <c r="E355" s="86"/>
    </row>
    <row r="356" spans="1:5" ht="20.25" customHeight="1" x14ac:dyDescent="0.4">
      <c r="A356" s="51"/>
      <c r="B356" s="40"/>
      <c r="C356" s="41"/>
      <c r="D356" s="85" t="str">
        <f>IFERROR(VLOOKUP(C356,リスト!$A$12:$B$37,2,0),"")</f>
        <v/>
      </c>
      <c r="E356" s="86"/>
    </row>
    <row r="357" spans="1:5" ht="20.25" customHeight="1" x14ac:dyDescent="0.4">
      <c r="A357" s="51"/>
      <c r="B357" s="40"/>
      <c r="C357" s="41"/>
      <c r="D357" s="85" t="str">
        <f>IFERROR(VLOOKUP(C357,リスト!$A$12:$B$37,2,0),"")</f>
        <v/>
      </c>
      <c r="E357" s="86"/>
    </row>
    <row r="358" spans="1:5" ht="20.25" customHeight="1" x14ac:dyDescent="0.4">
      <c r="A358" s="51"/>
      <c r="B358" s="40"/>
      <c r="C358" s="41"/>
      <c r="D358" s="85" t="str">
        <f>IFERROR(VLOOKUP(C358,リスト!$A$12:$B$37,2,0),"")</f>
        <v/>
      </c>
      <c r="E358" s="86"/>
    </row>
    <row r="359" spans="1:5" ht="20.25" customHeight="1" x14ac:dyDescent="0.4">
      <c r="A359" s="51"/>
      <c r="B359" s="40"/>
      <c r="C359" s="41"/>
      <c r="D359" s="85" t="str">
        <f>IFERROR(VLOOKUP(C359,リスト!$A$12:$B$37,2,0),"")</f>
        <v/>
      </c>
      <c r="E359" s="86"/>
    </row>
    <row r="360" spans="1:5" ht="20.25" customHeight="1" x14ac:dyDescent="0.4">
      <c r="A360" s="51"/>
      <c r="B360" s="40"/>
      <c r="C360" s="41"/>
      <c r="D360" s="85" t="str">
        <f>IFERROR(VLOOKUP(C360,リスト!$A$12:$B$37,2,0),"")</f>
        <v/>
      </c>
      <c r="E360" s="86"/>
    </row>
    <row r="361" spans="1:5" ht="20.25" customHeight="1" x14ac:dyDescent="0.4">
      <c r="A361" s="51"/>
      <c r="B361" s="40"/>
      <c r="C361" s="41"/>
      <c r="D361" s="85" t="str">
        <f>IFERROR(VLOOKUP(C361,リスト!$A$12:$B$37,2,0),"")</f>
        <v/>
      </c>
      <c r="E361" s="86"/>
    </row>
    <row r="362" spans="1:5" ht="20.25" customHeight="1" x14ac:dyDescent="0.4">
      <c r="A362" s="51"/>
      <c r="B362" s="40"/>
      <c r="C362" s="41"/>
      <c r="D362" s="85" t="str">
        <f>IFERROR(VLOOKUP(C362,リスト!$A$12:$B$37,2,0),"")</f>
        <v/>
      </c>
      <c r="E362" s="86"/>
    </row>
    <row r="363" spans="1:5" ht="20.25" customHeight="1" x14ac:dyDescent="0.4">
      <c r="A363" s="51"/>
      <c r="B363" s="40"/>
      <c r="C363" s="41"/>
      <c r="D363" s="85" t="str">
        <f>IFERROR(VLOOKUP(C363,リスト!$A$12:$B$37,2,0),"")</f>
        <v/>
      </c>
      <c r="E363" s="86"/>
    </row>
    <row r="364" spans="1:5" ht="20.25" customHeight="1" x14ac:dyDescent="0.4">
      <c r="A364" s="51"/>
      <c r="B364" s="40"/>
      <c r="C364" s="41"/>
      <c r="D364" s="85" t="str">
        <f>IFERROR(VLOOKUP(C364,リスト!$A$12:$B$37,2,0),"")</f>
        <v/>
      </c>
      <c r="E364" s="86"/>
    </row>
    <row r="365" spans="1:5" ht="20.25" customHeight="1" x14ac:dyDescent="0.4">
      <c r="A365" s="51"/>
      <c r="B365" s="40"/>
      <c r="C365" s="41"/>
      <c r="D365" s="85" t="str">
        <f>IFERROR(VLOOKUP(C365,リスト!$A$12:$B$37,2,0),"")</f>
        <v/>
      </c>
      <c r="E365" s="86"/>
    </row>
    <row r="366" spans="1:5" ht="20.25" customHeight="1" x14ac:dyDescent="0.4">
      <c r="A366" s="51"/>
      <c r="B366" s="40"/>
      <c r="C366" s="41"/>
      <c r="D366" s="85" t="str">
        <f>IFERROR(VLOOKUP(C366,リスト!$A$12:$B$37,2,0),"")</f>
        <v/>
      </c>
      <c r="E366" s="86"/>
    </row>
    <row r="367" spans="1:5" ht="20.25" customHeight="1" x14ac:dyDescent="0.4">
      <c r="A367" s="51"/>
      <c r="B367" s="40"/>
      <c r="C367" s="41"/>
      <c r="D367" s="85" t="str">
        <f>IFERROR(VLOOKUP(C367,リスト!$A$12:$B$37,2,0),"")</f>
        <v/>
      </c>
      <c r="E367" s="86"/>
    </row>
    <row r="368" spans="1:5" ht="20.25" customHeight="1" x14ac:dyDescent="0.4">
      <c r="A368" s="51"/>
      <c r="B368" s="40"/>
      <c r="C368" s="41"/>
      <c r="D368" s="85" t="str">
        <f>IFERROR(VLOOKUP(C368,リスト!$A$12:$B$37,2,0),"")</f>
        <v/>
      </c>
      <c r="E368" s="86"/>
    </row>
    <row r="369" spans="1:5" ht="20.25" customHeight="1" x14ac:dyDescent="0.4">
      <c r="A369" s="51"/>
      <c r="B369" s="40"/>
      <c r="C369" s="41"/>
      <c r="D369" s="85" t="str">
        <f>IFERROR(VLOOKUP(C369,リスト!$A$12:$B$37,2,0),"")</f>
        <v/>
      </c>
      <c r="E369" s="86"/>
    </row>
    <row r="370" spans="1:5" ht="20.25" customHeight="1" x14ac:dyDescent="0.4">
      <c r="A370" s="51"/>
      <c r="B370" s="40"/>
      <c r="C370" s="41"/>
      <c r="D370" s="85" t="str">
        <f>IFERROR(VLOOKUP(C370,リスト!$A$12:$B$37,2,0),"")</f>
        <v/>
      </c>
      <c r="E370" s="86"/>
    </row>
    <row r="371" spans="1:5" ht="20.25" customHeight="1" x14ac:dyDescent="0.4">
      <c r="A371" s="51"/>
      <c r="B371" s="40"/>
      <c r="C371" s="41"/>
      <c r="D371" s="85" t="str">
        <f>IFERROR(VLOOKUP(C371,リスト!$A$12:$B$37,2,0),"")</f>
        <v/>
      </c>
      <c r="E371" s="86"/>
    </row>
    <row r="372" spans="1:5" ht="20.25" customHeight="1" x14ac:dyDescent="0.4">
      <c r="A372" s="51"/>
      <c r="B372" s="40"/>
      <c r="C372" s="41"/>
      <c r="D372" s="85" t="str">
        <f>IFERROR(VLOOKUP(C372,リスト!$A$12:$B$37,2,0),"")</f>
        <v/>
      </c>
      <c r="E372" s="86"/>
    </row>
    <row r="373" spans="1:5" ht="20.25" customHeight="1" x14ac:dyDescent="0.4">
      <c r="A373" s="51"/>
      <c r="B373" s="40"/>
      <c r="C373" s="41"/>
      <c r="D373" s="85" t="str">
        <f>IFERROR(VLOOKUP(C373,リスト!$A$12:$B$37,2,0),"")</f>
        <v/>
      </c>
      <c r="E373" s="86"/>
    </row>
    <row r="374" spans="1:5" ht="20.25" customHeight="1" x14ac:dyDescent="0.4">
      <c r="A374" s="51"/>
      <c r="B374" s="40"/>
      <c r="C374" s="41"/>
      <c r="D374" s="85" t="str">
        <f>IFERROR(VLOOKUP(C374,リスト!$A$12:$B$37,2,0),"")</f>
        <v/>
      </c>
      <c r="E374" s="86"/>
    </row>
    <row r="375" spans="1:5" ht="20.25" customHeight="1" x14ac:dyDescent="0.4">
      <c r="A375" s="51"/>
      <c r="B375" s="40"/>
      <c r="C375" s="41"/>
      <c r="D375" s="85" t="str">
        <f>IFERROR(VLOOKUP(C375,リスト!$A$12:$B$37,2,0),"")</f>
        <v/>
      </c>
      <c r="E375" s="86"/>
    </row>
    <row r="376" spans="1:5" ht="20.25" customHeight="1" x14ac:dyDescent="0.4">
      <c r="A376" s="51"/>
      <c r="B376" s="40"/>
      <c r="C376" s="41"/>
      <c r="D376" s="85" t="str">
        <f>IFERROR(VLOOKUP(C376,リスト!$A$12:$B$37,2,0),"")</f>
        <v/>
      </c>
      <c r="E376" s="86"/>
    </row>
    <row r="377" spans="1:5" ht="20.25" customHeight="1" x14ac:dyDescent="0.4">
      <c r="A377" s="51"/>
      <c r="B377" s="40"/>
      <c r="C377" s="41"/>
      <c r="D377" s="85" t="str">
        <f>IFERROR(VLOOKUP(C377,リスト!$A$12:$B$37,2,0),"")</f>
        <v/>
      </c>
      <c r="E377" s="86"/>
    </row>
    <row r="378" spans="1:5" ht="20.25" customHeight="1" x14ac:dyDescent="0.4">
      <c r="A378" s="51"/>
      <c r="B378" s="40"/>
      <c r="C378" s="41"/>
      <c r="D378" s="85" t="str">
        <f>IFERROR(VLOOKUP(C378,リスト!$A$12:$B$37,2,0),"")</f>
        <v/>
      </c>
      <c r="E378" s="86"/>
    </row>
    <row r="379" spans="1:5" ht="20.25" customHeight="1" x14ac:dyDescent="0.4">
      <c r="A379" s="51"/>
      <c r="B379" s="40"/>
      <c r="C379" s="41"/>
      <c r="D379" s="85" t="str">
        <f>IFERROR(VLOOKUP(C379,リスト!$A$12:$B$37,2,0),"")</f>
        <v/>
      </c>
      <c r="E379" s="86"/>
    </row>
    <row r="380" spans="1:5" ht="20.25" customHeight="1" x14ac:dyDescent="0.4">
      <c r="A380" s="51"/>
      <c r="B380" s="40"/>
      <c r="C380" s="41"/>
      <c r="D380" s="85" t="str">
        <f>IFERROR(VLOOKUP(C380,リスト!$A$12:$B$37,2,0),"")</f>
        <v/>
      </c>
      <c r="E380" s="86"/>
    </row>
    <row r="381" spans="1:5" ht="20.25" customHeight="1" x14ac:dyDescent="0.4">
      <c r="A381" s="51"/>
      <c r="B381" s="40"/>
      <c r="C381" s="41"/>
      <c r="D381" s="85" t="str">
        <f>IFERROR(VLOOKUP(C381,リスト!$A$12:$B$37,2,0),"")</f>
        <v/>
      </c>
      <c r="E381" s="86"/>
    </row>
    <row r="382" spans="1:5" ht="20.25" customHeight="1" x14ac:dyDescent="0.4">
      <c r="A382" s="51"/>
      <c r="B382" s="40"/>
      <c r="C382" s="41"/>
      <c r="D382" s="85" t="str">
        <f>IFERROR(VLOOKUP(C382,リスト!$A$12:$B$37,2,0),"")</f>
        <v/>
      </c>
      <c r="E382" s="86"/>
    </row>
    <row r="383" spans="1:5" ht="20.25" customHeight="1" x14ac:dyDescent="0.4">
      <c r="A383" s="51"/>
      <c r="B383" s="40"/>
      <c r="C383" s="41"/>
      <c r="D383" s="85" t="str">
        <f>IFERROR(VLOOKUP(C383,リスト!$A$12:$B$37,2,0),"")</f>
        <v/>
      </c>
      <c r="E383" s="86"/>
    </row>
    <row r="384" spans="1:5" ht="20.25" customHeight="1" x14ac:dyDescent="0.4">
      <c r="A384" s="51"/>
      <c r="B384" s="40"/>
      <c r="C384" s="41"/>
      <c r="D384" s="85" t="str">
        <f>IFERROR(VLOOKUP(C384,リスト!$A$12:$B$37,2,0),"")</f>
        <v/>
      </c>
      <c r="E384" s="86"/>
    </row>
    <row r="385" spans="1:5" ht="20.25" customHeight="1" x14ac:dyDescent="0.4">
      <c r="A385" s="51"/>
      <c r="B385" s="40"/>
      <c r="C385" s="41"/>
      <c r="D385" s="85" t="str">
        <f>IFERROR(VLOOKUP(C385,リスト!$A$12:$B$37,2,0),"")</f>
        <v/>
      </c>
      <c r="E385" s="86"/>
    </row>
    <row r="386" spans="1:5" ht="20.25" customHeight="1" x14ac:dyDescent="0.4">
      <c r="A386" s="51"/>
      <c r="B386" s="40"/>
      <c r="C386" s="41"/>
      <c r="D386" s="85" t="str">
        <f>IFERROR(VLOOKUP(C386,リスト!$A$12:$B$37,2,0),"")</f>
        <v/>
      </c>
      <c r="E386" s="86"/>
    </row>
    <row r="387" spans="1:5" ht="20.25" customHeight="1" x14ac:dyDescent="0.4">
      <c r="A387" s="51"/>
      <c r="B387" s="40"/>
      <c r="C387" s="41"/>
      <c r="D387" s="85" t="str">
        <f>IFERROR(VLOOKUP(C387,リスト!$A$12:$B$37,2,0),"")</f>
        <v/>
      </c>
      <c r="E387" s="86"/>
    </row>
    <row r="388" spans="1:5" ht="20.25" customHeight="1" x14ac:dyDescent="0.4">
      <c r="A388" s="51"/>
      <c r="B388" s="40"/>
      <c r="C388" s="41"/>
      <c r="D388" s="85" t="str">
        <f>IFERROR(VLOOKUP(C388,リスト!$A$12:$B$37,2,0),"")</f>
        <v/>
      </c>
      <c r="E388" s="86"/>
    </row>
    <row r="389" spans="1:5" ht="20.25" customHeight="1" x14ac:dyDescent="0.4">
      <c r="A389" s="51"/>
      <c r="B389" s="40"/>
      <c r="C389" s="41"/>
      <c r="D389" s="85" t="str">
        <f>IFERROR(VLOOKUP(C389,リスト!$A$12:$B$37,2,0),"")</f>
        <v/>
      </c>
      <c r="E389" s="86"/>
    </row>
    <row r="390" spans="1:5" ht="20.25" customHeight="1" x14ac:dyDescent="0.4">
      <c r="A390" s="51"/>
      <c r="B390" s="40"/>
      <c r="C390" s="41"/>
      <c r="D390" s="85" t="str">
        <f>IFERROR(VLOOKUP(C390,リスト!$A$12:$B$37,2,0),"")</f>
        <v/>
      </c>
      <c r="E390" s="86"/>
    </row>
    <row r="391" spans="1:5" ht="20.25" customHeight="1" x14ac:dyDescent="0.4">
      <c r="A391" s="51"/>
      <c r="B391" s="40"/>
      <c r="C391" s="41"/>
      <c r="D391" s="85" t="str">
        <f>IFERROR(VLOOKUP(C391,リスト!$A$12:$B$37,2,0),"")</f>
        <v/>
      </c>
      <c r="E391" s="86"/>
    </row>
    <row r="392" spans="1:5" ht="20.25" customHeight="1" x14ac:dyDescent="0.4">
      <c r="A392" s="51"/>
      <c r="B392" s="40"/>
      <c r="C392" s="41"/>
      <c r="D392" s="85" t="str">
        <f>IFERROR(VLOOKUP(C392,リスト!$A$12:$B$37,2,0),"")</f>
        <v/>
      </c>
      <c r="E392" s="86"/>
    </row>
    <row r="393" spans="1:5" ht="20.25" customHeight="1" x14ac:dyDescent="0.4">
      <c r="A393" s="51"/>
      <c r="B393" s="40"/>
      <c r="C393" s="41"/>
      <c r="D393" s="85" t="str">
        <f>IFERROR(VLOOKUP(C393,リスト!$A$12:$B$37,2,0),"")</f>
        <v/>
      </c>
      <c r="E393" s="86"/>
    </row>
    <row r="394" spans="1:5" ht="20.25" customHeight="1" x14ac:dyDescent="0.4">
      <c r="A394" s="51"/>
      <c r="B394" s="40"/>
      <c r="C394" s="41"/>
      <c r="D394" s="85" t="str">
        <f>IFERROR(VLOOKUP(C394,リスト!$A$12:$B$37,2,0),"")</f>
        <v/>
      </c>
      <c r="E394" s="86"/>
    </row>
    <row r="395" spans="1:5" ht="20.25" customHeight="1" x14ac:dyDescent="0.4">
      <c r="A395" s="51"/>
      <c r="B395" s="40"/>
      <c r="C395" s="41"/>
      <c r="D395" s="85" t="str">
        <f>IFERROR(VLOOKUP(C395,リスト!$A$12:$B$37,2,0),"")</f>
        <v/>
      </c>
      <c r="E395" s="86"/>
    </row>
    <row r="396" spans="1:5" ht="20.25" customHeight="1" x14ac:dyDescent="0.4">
      <c r="A396" s="51"/>
      <c r="B396" s="40"/>
      <c r="C396" s="41"/>
      <c r="D396" s="85" t="str">
        <f>IFERROR(VLOOKUP(C396,リスト!$A$12:$B$37,2,0),"")</f>
        <v/>
      </c>
      <c r="E396" s="86"/>
    </row>
    <row r="397" spans="1:5" ht="20.25" customHeight="1" x14ac:dyDescent="0.4">
      <c r="A397" s="51"/>
      <c r="B397" s="40"/>
      <c r="C397" s="41"/>
      <c r="D397" s="85" t="str">
        <f>IFERROR(VLOOKUP(C397,リスト!$A$12:$B$37,2,0),"")</f>
        <v/>
      </c>
      <c r="E397" s="86"/>
    </row>
    <row r="398" spans="1:5" ht="20.25" customHeight="1" x14ac:dyDescent="0.4">
      <c r="A398" s="51"/>
      <c r="B398" s="40"/>
      <c r="C398" s="41"/>
      <c r="D398" s="85" t="str">
        <f>IFERROR(VLOOKUP(C398,リスト!$A$12:$B$37,2,0),"")</f>
        <v/>
      </c>
      <c r="E398" s="86"/>
    </row>
    <row r="399" spans="1:5" ht="20.25" customHeight="1" x14ac:dyDescent="0.4">
      <c r="A399" s="51"/>
      <c r="B399" s="40"/>
      <c r="C399" s="41"/>
      <c r="D399" s="85" t="str">
        <f>IFERROR(VLOOKUP(C399,リスト!$A$12:$B$37,2,0),"")</f>
        <v/>
      </c>
      <c r="E399" s="86"/>
    </row>
    <row r="400" spans="1:5" ht="20.25" customHeight="1" x14ac:dyDescent="0.4">
      <c r="A400" s="51"/>
      <c r="B400" s="40"/>
      <c r="C400" s="41"/>
      <c r="D400" s="85" t="str">
        <f>IFERROR(VLOOKUP(C400,リスト!$A$12:$B$37,2,0),"")</f>
        <v/>
      </c>
      <c r="E400" s="86"/>
    </row>
    <row r="401" spans="1:5" ht="20.25" customHeight="1" x14ac:dyDescent="0.4">
      <c r="A401" s="51"/>
      <c r="B401" s="40"/>
      <c r="C401" s="41"/>
      <c r="D401" s="85" t="str">
        <f>IFERROR(VLOOKUP(C401,リスト!$A$12:$B$37,2,0),"")</f>
        <v/>
      </c>
      <c r="E401" s="86"/>
    </row>
    <row r="402" spans="1:5" ht="20.25" customHeight="1" x14ac:dyDescent="0.4">
      <c r="A402" s="51"/>
      <c r="B402" s="40"/>
      <c r="C402" s="41"/>
      <c r="D402" s="85" t="str">
        <f>IFERROR(VLOOKUP(C402,リスト!$A$12:$B$37,2,0),"")</f>
        <v/>
      </c>
      <c r="E402" s="86"/>
    </row>
    <row r="403" spans="1:5" ht="20.25" customHeight="1" x14ac:dyDescent="0.4">
      <c r="A403" s="51"/>
      <c r="B403" s="40"/>
      <c r="C403" s="41"/>
      <c r="D403" s="85" t="str">
        <f>IFERROR(VLOOKUP(C403,リスト!$A$12:$B$37,2,0),"")</f>
        <v/>
      </c>
      <c r="E403" s="86"/>
    </row>
    <row r="404" spans="1:5" ht="20.25" customHeight="1" x14ac:dyDescent="0.4">
      <c r="A404" s="51"/>
      <c r="B404" s="40"/>
      <c r="C404" s="41"/>
      <c r="D404" s="85" t="str">
        <f>IFERROR(VLOOKUP(C404,リスト!$A$12:$B$37,2,0),"")</f>
        <v/>
      </c>
      <c r="E404" s="86"/>
    </row>
    <row r="405" spans="1:5" ht="20.25" customHeight="1" x14ac:dyDescent="0.4">
      <c r="A405" s="51"/>
      <c r="B405" s="40"/>
      <c r="C405" s="41"/>
      <c r="D405" s="85" t="str">
        <f>IFERROR(VLOOKUP(C405,リスト!$A$12:$B$37,2,0),"")</f>
        <v/>
      </c>
      <c r="E405" s="86"/>
    </row>
    <row r="406" spans="1:5" ht="20.25" customHeight="1" x14ac:dyDescent="0.4">
      <c r="A406" s="51"/>
      <c r="B406" s="40"/>
      <c r="C406" s="41"/>
      <c r="D406" s="85" t="str">
        <f>IFERROR(VLOOKUP(C406,リスト!$A$12:$B$37,2,0),"")</f>
        <v/>
      </c>
      <c r="E406" s="86"/>
    </row>
    <row r="407" spans="1:5" ht="20.25" customHeight="1" x14ac:dyDescent="0.4">
      <c r="A407" s="51"/>
      <c r="B407" s="40"/>
      <c r="C407" s="41"/>
      <c r="D407" s="85" t="str">
        <f>IFERROR(VLOOKUP(C407,リスト!$A$12:$B$37,2,0),"")</f>
        <v/>
      </c>
      <c r="E407" s="86"/>
    </row>
    <row r="408" spans="1:5" ht="20.25" customHeight="1" x14ac:dyDescent="0.4">
      <c r="A408" s="51"/>
      <c r="B408" s="40"/>
      <c r="C408" s="41"/>
      <c r="D408" s="85" t="str">
        <f>IFERROR(VLOOKUP(C408,リスト!$A$12:$B$37,2,0),"")</f>
        <v/>
      </c>
      <c r="E408" s="86"/>
    </row>
    <row r="409" spans="1:5" ht="20.25" customHeight="1" x14ac:dyDescent="0.4">
      <c r="A409" s="51"/>
      <c r="B409" s="40"/>
      <c r="C409" s="41"/>
      <c r="D409" s="85" t="str">
        <f>IFERROR(VLOOKUP(C409,リスト!$A$12:$B$37,2,0),"")</f>
        <v/>
      </c>
      <c r="E409" s="86"/>
    </row>
    <row r="410" spans="1:5" ht="20.25" customHeight="1" x14ac:dyDescent="0.4">
      <c r="A410" s="51"/>
      <c r="B410" s="40"/>
      <c r="C410" s="41"/>
      <c r="D410" s="85" t="str">
        <f>IFERROR(VLOOKUP(C410,リスト!$A$12:$B$37,2,0),"")</f>
        <v/>
      </c>
      <c r="E410" s="86"/>
    </row>
    <row r="411" spans="1:5" ht="20.25" customHeight="1" x14ac:dyDescent="0.4">
      <c r="A411" s="51"/>
      <c r="B411" s="40"/>
      <c r="C411" s="41"/>
      <c r="D411" s="85" t="str">
        <f>IFERROR(VLOOKUP(C411,リスト!$A$12:$B$37,2,0),"")</f>
        <v/>
      </c>
      <c r="E411" s="86"/>
    </row>
    <row r="412" spans="1:5" ht="20.25" customHeight="1" x14ac:dyDescent="0.4">
      <c r="A412" s="51"/>
      <c r="B412" s="40"/>
      <c r="C412" s="41"/>
      <c r="D412" s="85" t="str">
        <f>IFERROR(VLOOKUP(C412,リスト!$A$12:$B$37,2,0),"")</f>
        <v/>
      </c>
      <c r="E412" s="86"/>
    </row>
    <row r="413" spans="1:5" ht="20.25" customHeight="1" x14ac:dyDescent="0.4">
      <c r="A413" s="51"/>
      <c r="B413" s="40"/>
      <c r="C413" s="41"/>
      <c r="D413" s="85" t="str">
        <f>IFERROR(VLOOKUP(C413,リスト!$A$12:$B$37,2,0),"")</f>
        <v/>
      </c>
      <c r="E413" s="86"/>
    </row>
    <row r="414" spans="1:5" ht="20.25" customHeight="1" x14ac:dyDescent="0.4">
      <c r="A414" s="51"/>
      <c r="B414" s="40"/>
      <c r="C414" s="41"/>
      <c r="D414" s="85" t="str">
        <f>IFERROR(VLOOKUP(C414,リスト!$A$12:$B$37,2,0),"")</f>
        <v/>
      </c>
      <c r="E414" s="86"/>
    </row>
    <row r="415" spans="1:5" ht="20.25" customHeight="1" x14ac:dyDescent="0.4">
      <c r="A415" s="51"/>
      <c r="B415" s="40"/>
      <c r="C415" s="41"/>
      <c r="D415" s="85" t="str">
        <f>IFERROR(VLOOKUP(C415,リスト!$A$12:$B$37,2,0),"")</f>
        <v/>
      </c>
      <c r="E415" s="86"/>
    </row>
    <row r="416" spans="1:5" ht="20.25" customHeight="1" x14ac:dyDescent="0.4">
      <c r="A416" s="51"/>
      <c r="B416" s="40"/>
      <c r="C416" s="41"/>
      <c r="D416" s="85" t="str">
        <f>IFERROR(VLOOKUP(C416,リスト!$A$12:$B$37,2,0),"")</f>
        <v/>
      </c>
      <c r="E416" s="86"/>
    </row>
    <row r="417" spans="1:5" ht="20.25" customHeight="1" x14ac:dyDescent="0.4">
      <c r="A417" s="51"/>
      <c r="B417" s="40"/>
      <c r="C417" s="41"/>
      <c r="D417" s="85" t="str">
        <f>IFERROR(VLOOKUP(C417,リスト!$A$12:$B$37,2,0),"")</f>
        <v/>
      </c>
      <c r="E417" s="86"/>
    </row>
    <row r="418" spans="1:5" ht="20.25" customHeight="1" x14ac:dyDescent="0.4">
      <c r="A418" s="51"/>
      <c r="B418" s="40"/>
      <c r="C418" s="41"/>
      <c r="D418" s="85" t="str">
        <f>IFERROR(VLOOKUP(C418,リスト!$A$12:$B$37,2,0),"")</f>
        <v/>
      </c>
      <c r="E418" s="86"/>
    </row>
    <row r="419" spans="1:5" ht="20.25" customHeight="1" x14ac:dyDescent="0.4">
      <c r="A419" s="51"/>
      <c r="B419" s="40"/>
      <c r="C419" s="41"/>
      <c r="D419" s="85" t="str">
        <f>IFERROR(VLOOKUP(C419,リスト!$A$12:$B$37,2,0),"")</f>
        <v/>
      </c>
      <c r="E419" s="86"/>
    </row>
    <row r="420" spans="1:5" ht="20.25" customHeight="1" x14ac:dyDescent="0.4">
      <c r="A420" s="51"/>
      <c r="B420" s="40"/>
      <c r="C420" s="41"/>
      <c r="D420" s="85" t="str">
        <f>IFERROR(VLOOKUP(C420,リスト!$A$12:$B$37,2,0),"")</f>
        <v/>
      </c>
      <c r="E420" s="86"/>
    </row>
    <row r="421" spans="1:5" ht="20.25" customHeight="1" x14ac:dyDescent="0.4">
      <c r="A421" s="51"/>
      <c r="B421" s="40"/>
      <c r="C421" s="41"/>
      <c r="D421" s="85" t="str">
        <f>IFERROR(VLOOKUP(C421,リスト!$A$12:$B$37,2,0),"")</f>
        <v/>
      </c>
      <c r="E421" s="86"/>
    </row>
    <row r="422" spans="1:5" ht="20.25" customHeight="1" x14ac:dyDescent="0.4">
      <c r="A422" s="51"/>
      <c r="B422" s="40"/>
      <c r="C422" s="41"/>
      <c r="D422" s="85" t="str">
        <f>IFERROR(VLOOKUP(C422,リスト!$A$12:$B$37,2,0),"")</f>
        <v/>
      </c>
      <c r="E422" s="86"/>
    </row>
    <row r="423" spans="1:5" ht="20.25" customHeight="1" x14ac:dyDescent="0.4">
      <c r="A423" s="51"/>
      <c r="B423" s="40"/>
      <c r="C423" s="41"/>
      <c r="D423" s="85" t="str">
        <f>IFERROR(VLOOKUP(C423,リスト!$A$12:$B$37,2,0),"")</f>
        <v/>
      </c>
      <c r="E423" s="86"/>
    </row>
    <row r="424" spans="1:5" ht="20.25" customHeight="1" x14ac:dyDescent="0.4">
      <c r="A424" s="51"/>
      <c r="B424" s="40"/>
      <c r="C424" s="41"/>
      <c r="D424" s="85" t="str">
        <f>IFERROR(VLOOKUP(C424,リスト!$A$12:$B$37,2,0),"")</f>
        <v/>
      </c>
      <c r="E424" s="86"/>
    </row>
    <row r="425" spans="1:5" ht="20.25" customHeight="1" x14ac:dyDescent="0.4">
      <c r="A425" s="51"/>
      <c r="B425" s="40"/>
      <c r="C425" s="41"/>
      <c r="D425" s="85" t="str">
        <f>IFERROR(VLOOKUP(C425,リスト!$A$12:$B$37,2,0),"")</f>
        <v/>
      </c>
      <c r="E425" s="86"/>
    </row>
    <row r="426" spans="1:5" ht="20.25" customHeight="1" x14ac:dyDescent="0.4">
      <c r="A426" s="51"/>
      <c r="B426" s="40"/>
      <c r="C426" s="41"/>
      <c r="D426" s="85" t="str">
        <f>IFERROR(VLOOKUP(C426,リスト!$A$12:$B$37,2,0),"")</f>
        <v/>
      </c>
      <c r="E426" s="86"/>
    </row>
    <row r="427" spans="1:5" ht="20.25" customHeight="1" x14ac:dyDescent="0.4">
      <c r="A427" s="51"/>
      <c r="B427" s="40"/>
      <c r="C427" s="41"/>
      <c r="D427" s="85" t="str">
        <f>IFERROR(VLOOKUP(C427,リスト!$A$12:$B$37,2,0),"")</f>
        <v/>
      </c>
      <c r="E427" s="86"/>
    </row>
    <row r="428" spans="1:5" ht="20.25" customHeight="1" x14ac:dyDescent="0.4">
      <c r="A428" s="51"/>
      <c r="B428" s="40"/>
      <c r="C428" s="41"/>
      <c r="D428" s="85" t="str">
        <f>IFERROR(VLOOKUP(C428,リスト!$A$12:$B$37,2,0),"")</f>
        <v/>
      </c>
      <c r="E428" s="86"/>
    </row>
    <row r="429" spans="1:5" ht="20.25" customHeight="1" x14ac:dyDescent="0.4">
      <c r="A429" s="51"/>
      <c r="B429" s="40"/>
      <c r="C429" s="41"/>
      <c r="D429" s="85" t="str">
        <f>IFERROR(VLOOKUP(C429,リスト!$A$12:$B$37,2,0),"")</f>
        <v/>
      </c>
      <c r="E429" s="86"/>
    </row>
    <row r="430" spans="1:5" ht="20.25" customHeight="1" x14ac:dyDescent="0.4">
      <c r="A430" s="51"/>
      <c r="B430" s="40"/>
      <c r="C430" s="41"/>
      <c r="D430" s="85" t="str">
        <f>IFERROR(VLOOKUP(C430,リスト!$A$12:$B$37,2,0),"")</f>
        <v/>
      </c>
      <c r="E430" s="86"/>
    </row>
    <row r="431" spans="1:5" ht="20.25" customHeight="1" x14ac:dyDescent="0.4">
      <c r="A431" s="51"/>
      <c r="B431" s="40"/>
      <c r="C431" s="41"/>
      <c r="D431" s="85" t="str">
        <f>IFERROR(VLOOKUP(C431,リスト!$A$12:$B$37,2,0),"")</f>
        <v/>
      </c>
      <c r="E431" s="86"/>
    </row>
    <row r="432" spans="1:5" ht="20.25" customHeight="1" x14ac:dyDescent="0.4">
      <c r="A432" s="51"/>
      <c r="B432" s="40"/>
      <c r="C432" s="41"/>
      <c r="D432" s="85" t="str">
        <f>IFERROR(VLOOKUP(C432,リスト!$A$12:$B$37,2,0),"")</f>
        <v/>
      </c>
      <c r="E432" s="86"/>
    </row>
    <row r="433" spans="1:5" ht="20.25" customHeight="1" x14ac:dyDescent="0.4">
      <c r="A433" s="51"/>
      <c r="B433" s="40"/>
      <c r="C433" s="41"/>
      <c r="D433" s="85" t="str">
        <f>IFERROR(VLOOKUP(C433,リスト!$A$12:$B$37,2,0),"")</f>
        <v/>
      </c>
      <c r="E433" s="86"/>
    </row>
    <row r="434" spans="1:5" ht="20.25" customHeight="1" x14ac:dyDescent="0.4">
      <c r="A434" s="51"/>
      <c r="B434" s="40"/>
      <c r="C434" s="41"/>
      <c r="D434" s="85" t="str">
        <f>IFERROR(VLOOKUP(C434,リスト!$A$12:$B$37,2,0),"")</f>
        <v/>
      </c>
      <c r="E434" s="86"/>
    </row>
    <row r="435" spans="1:5" ht="20.25" customHeight="1" x14ac:dyDescent="0.4">
      <c r="A435" s="51"/>
      <c r="B435" s="40"/>
      <c r="C435" s="41"/>
      <c r="D435" s="85" t="str">
        <f>IFERROR(VLOOKUP(C435,リスト!$A$12:$B$37,2,0),"")</f>
        <v/>
      </c>
      <c r="E435" s="86"/>
    </row>
    <row r="436" spans="1:5" ht="20.25" customHeight="1" x14ac:dyDescent="0.4">
      <c r="A436" s="51"/>
      <c r="B436" s="40"/>
      <c r="C436" s="41"/>
      <c r="D436" s="85" t="str">
        <f>IFERROR(VLOOKUP(C436,リスト!$A$12:$B$37,2,0),"")</f>
        <v/>
      </c>
      <c r="E436" s="86"/>
    </row>
    <row r="437" spans="1:5" ht="20.25" customHeight="1" x14ac:dyDescent="0.4">
      <c r="A437" s="51"/>
      <c r="B437" s="40"/>
      <c r="C437" s="41"/>
      <c r="D437" s="85" t="str">
        <f>IFERROR(VLOOKUP(C437,リスト!$A$12:$B$37,2,0),"")</f>
        <v/>
      </c>
      <c r="E437" s="86"/>
    </row>
    <row r="438" spans="1:5" ht="20.25" customHeight="1" x14ac:dyDescent="0.4">
      <c r="A438" s="51"/>
      <c r="B438" s="40"/>
      <c r="C438" s="41"/>
      <c r="D438" s="85" t="str">
        <f>IFERROR(VLOOKUP(C438,リスト!$A$12:$B$37,2,0),"")</f>
        <v/>
      </c>
      <c r="E438" s="86"/>
    </row>
    <row r="439" spans="1:5" ht="20.25" customHeight="1" x14ac:dyDescent="0.4">
      <c r="A439" s="51"/>
      <c r="B439" s="40"/>
      <c r="C439" s="41"/>
      <c r="D439" s="85" t="str">
        <f>IFERROR(VLOOKUP(C439,リスト!$A$12:$B$37,2,0),"")</f>
        <v/>
      </c>
      <c r="E439" s="86"/>
    </row>
    <row r="440" spans="1:5" ht="20.25" customHeight="1" x14ac:dyDescent="0.4">
      <c r="A440" s="51"/>
      <c r="B440" s="40"/>
      <c r="C440" s="41"/>
      <c r="D440" s="85" t="str">
        <f>IFERROR(VLOOKUP(C440,リスト!$A$12:$B$37,2,0),"")</f>
        <v/>
      </c>
      <c r="E440" s="86"/>
    </row>
    <row r="441" spans="1:5" ht="20.25" customHeight="1" x14ac:dyDescent="0.4">
      <c r="A441" s="51"/>
      <c r="B441" s="40"/>
      <c r="C441" s="41"/>
      <c r="D441" s="85" t="str">
        <f>IFERROR(VLOOKUP(C441,リスト!$A$12:$B$37,2,0),"")</f>
        <v/>
      </c>
      <c r="E441" s="86"/>
    </row>
    <row r="442" spans="1:5" ht="20.25" customHeight="1" x14ac:dyDescent="0.4">
      <c r="A442" s="51"/>
      <c r="B442" s="40"/>
      <c r="C442" s="41"/>
      <c r="D442" s="85" t="str">
        <f>IFERROR(VLOOKUP(C442,リスト!$A$12:$B$37,2,0),"")</f>
        <v/>
      </c>
      <c r="E442" s="86"/>
    </row>
    <row r="443" spans="1:5" ht="20.25" customHeight="1" x14ac:dyDescent="0.4">
      <c r="A443" s="51"/>
      <c r="B443" s="40"/>
      <c r="C443" s="41"/>
      <c r="D443" s="85" t="str">
        <f>IFERROR(VLOOKUP(C443,リスト!$A$12:$B$37,2,0),"")</f>
        <v/>
      </c>
      <c r="E443" s="86"/>
    </row>
    <row r="444" spans="1:5" ht="20.25" customHeight="1" x14ac:dyDescent="0.4">
      <c r="A444" s="51"/>
      <c r="B444" s="40"/>
      <c r="C444" s="41"/>
      <c r="D444" s="85" t="str">
        <f>IFERROR(VLOOKUP(C444,リスト!$A$12:$B$37,2,0),"")</f>
        <v/>
      </c>
      <c r="E444" s="86"/>
    </row>
    <row r="445" spans="1:5" ht="20.25" customHeight="1" x14ac:dyDescent="0.4">
      <c r="A445" s="51"/>
      <c r="B445" s="40"/>
      <c r="C445" s="41"/>
      <c r="D445" s="85" t="str">
        <f>IFERROR(VLOOKUP(C445,リスト!$A$12:$B$37,2,0),"")</f>
        <v/>
      </c>
      <c r="E445" s="86"/>
    </row>
    <row r="446" spans="1:5" ht="20.25" customHeight="1" x14ac:dyDescent="0.4">
      <c r="A446" s="51"/>
      <c r="B446" s="40"/>
      <c r="C446" s="41"/>
      <c r="D446" s="85" t="str">
        <f>IFERROR(VLOOKUP(C446,リスト!$A$12:$B$37,2,0),"")</f>
        <v/>
      </c>
      <c r="E446" s="86"/>
    </row>
    <row r="447" spans="1:5" ht="20.25" customHeight="1" x14ac:dyDescent="0.4">
      <c r="A447" s="51"/>
      <c r="B447" s="40"/>
      <c r="C447" s="41"/>
      <c r="D447" s="85" t="str">
        <f>IFERROR(VLOOKUP(C447,リスト!$A$12:$B$37,2,0),"")</f>
        <v/>
      </c>
      <c r="E447" s="86"/>
    </row>
    <row r="448" spans="1:5" ht="20.25" customHeight="1" x14ac:dyDescent="0.4">
      <c r="A448" s="51"/>
      <c r="B448" s="40"/>
      <c r="C448" s="41"/>
      <c r="D448" s="85" t="str">
        <f>IFERROR(VLOOKUP(C448,リスト!$A$12:$B$37,2,0),"")</f>
        <v/>
      </c>
      <c r="E448" s="86"/>
    </row>
    <row r="449" spans="1:5" ht="20.25" customHeight="1" x14ac:dyDescent="0.4">
      <c r="A449" s="51"/>
      <c r="B449" s="40"/>
      <c r="C449" s="41"/>
      <c r="D449" s="85" t="str">
        <f>IFERROR(VLOOKUP(C449,リスト!$A$12:$B$37,2,0),"")</f>
        <v/>
      </c>
      <c r="E449" s="86"/>
    </row>
    <row r="450" spans="1:5" ht="20.25" customHeight="1" x14ac:dyDescent="0.4">
      <c r="A450" s="51"/>
      <c r="B450" s="40"/>
      <c r="C450" s="41"/>
      <c r="D450" s="85" t="str">
        <f>IFERROR(VLOOKUP(C450,リスト!$A$12:$B$37,2,0),"")</f>
        <v/>
      </c>
      <c r="E450" s="86"/>
    </row>
    <row r="451" spans="1:5" ht="20.25" customHeight="1" x14ac:dyDescent="0.4">
      <c r="A451" s="51"/>
      <c r="B451" s="40"/>
      <c r="C451" s="41"/>
      <c r="D451" s="85" t="str">
        <f>IFERROR(VLOOKUP(C451,リスト!$A$12:$B$37,2,0),"")</f>
        <v/>
      </c>
      <c r="E451" s="86"/>
    </row>
    <row r="452" spans="1:5" ht="20.25" customHeight="1" x14ac:dyDescent="0.4">
      <c r="A452" s="51"/>
      <c r="B452" s="40"/>
      <c r="C452" s="41"/>
      <c r="D452" s="85" t="str">
        <f>IFERROR(VLOOKUP(C452,リスト!$A$12:$B$37,2,0),"")</f>
        <v/>
      </c>
      <c r="E452" s="86"/>
    </row>
    <row r="453" spans="1:5" ht="20.25" customHeight="1" x14ac:dyDescent="0.4">
      <c r="A453" s="51"/>
      <c r="B453" s="40"/>
      <c r="C453" s="41"/>
      <c r="D453" s="85" t="str">
        <f>IFERROR(VLOOKUP(C453,リスト!$A$12:$B$37,2,0),"")</f>
        <v/>
      </c>
      <c r="E453" s="86"/>
    </row>
    <row r="454" spans="1:5" ht="20.25" customHeight="1" x14ac:dyDescent="0.4">
      <c r="A454" s="51"/>
      <c r="B454" s="40"/>
      <c r="C454" s="41"/>
      <c r="D454" s="85" t="str">
        <f>IFERROR(VLOOKUP(C454,リスト!$A$12:$B$37,2,0),"")</f>
        <v/>
      </c>
      <c r="E454" s="86"/>
    </row>
    <row r="455" spans="1:5" ht="20.25" customHeight="1" x14ac:dyDescent="0.4">
      <c r="A455" s="51"/>
      <c r="B455" s="40"/>
      <c r="C455" s="41"/>
      <c r="D455" s="85" t="str">
        <f>IFERROR(VLOOKUP(C455,リスト!$A$12:$B$37,2,0),"")</f>
        <v/>
      </c>
      <c r="E455" s="86"/>
    </row>
    <row r="456" spans="1:5" ht="20.25" customHeight="1" x14ac:dyDescent="0.4">
      <c r="A456" s="51"/>
      <c r="B456" s="40"/>
      <c r="C456" s="41"/>
      <c r="D456" s="85" t="str">
        <f>IFERROR(VLOOKUP(C456,リスト!$A$12:$B$37,2,0),"")</f>
        <v/>
      </c>
      <c r="E456" s="86"/>
    </row>
    <row r="457" spans="1:5" ht="20.25" customHeight="1" x14ac:dyDescent="0.4">
      <c r="A457" s="51"/>
      <c r="B457" s="40"/>
      <c r="C457" s="41"/>
      <c r="D457" s="85" t="str">
        <f>IFERROR(VLOOKUP(C457,リスト!$A$12:$B$37,2,0),"")</f>
        <v/>
      </c>
      <c r="E457" s="86"/>
    </row>
    <row r="458" spans="1:5" ht="20.25" customHeight="1" x14ac:dyDescent="0.4">
      <c r="A458" s="51"/>
      <c r="B458" s="40"/>
      <c r="C458" s="41"/>
      <c r="D458" s="85" t="str">
        <f>IFERROR(VLOOKUP(C458,リスト!$A$12:$B$37,2,0),"")</f>
        <v/>
      </c>
      <c r="E458" s="86"/>
    </row>
    <row r="459" spans="1:5" ht="20.25" customHeight="1" x14ac:dyDescent="0.4">
      <c r="A459" s="51"/>
      <c r="B459" s="40"/>
      <c r="C459" s="41"/>
      <c r="D459" s="85" t="str">
        <f>IFERROR(VLOOKUP(C459,リスト!$A$12:$B$37,2,0),"")</f>
        <v/>
      </c>
      <c r="E459" s="86"/>
    </row>
    <row r="460" spans="1:5" ht="20.25" customHeight="1" x14ac:dyDescent="0.4">
      <c r="A460" s="51"/>
      <c r="B460" s="40"/>
      <c r="C460" s="41"/>
      <c r="D460" s="85" t="str">
        <f>IFERROR(VLOOKUP(C460,リスト!$A$12:$B$37,2,0),"")</f>
        <v/>
      </c>
      <c r="E460" s="86"/>
    </row>
    <row r="461" spans="1:5" ht="20.25" customHeight="1" x14ac:dyDescent="0.4">
      <c r="A461" s="51"/>
      <c r="B461" s="40"/>
      <c r="C461" s="41"/>
      <c r="D461" s="85" t="str">
        <f>IFERROR(VLOOKUP(C461,リスト!$A$12:$B$37,2,0),"")</f>
        <v/>
      </c>
      <c r="E461" s="86"/>
    </row>
    <row r="462" spans="1:5" ht="20.25" customHeight="1" x14ac:dyDescent="0.4">
      <c r="A462" s="51"/>
      <c r="B462" s="40"/>
      <c r="C462" s="41"/>
      <c r="D462" s="85" t="str">
        <f>IFERROR(VLOOKUP(C462,リスト!$A$12:$B$37,2,0),"")</f>
        <v/>
      </c>
      <c r="E462" s="86"/>
    </row>
    <row r="463" spans="1:5" ht="20.25" customHeight="1" x14ac:dyDescent="0.4">
      <c r="A463" s="51"/>
      <c r="B463" s="40"/>
      <c r="C463" s="41"/>
      <c r="D463" s="85" t="str">
        <f>IFERROR(VLOOKUP(C463,リスト!$A$12:$B$37,2,0),"")</f>
        <v/>
      </c>
      <c r="E463" s="86"/>
    </row>
    <row r="464" spans="1:5" ht="20.25" customHeight="1" x14ac:dyDescent="0.4">
      <c r="A464" s="51"/>
      <c r="B464" s="40"/>
      <c r="C464" s="41"/>
      <c r="D464" s="85" t="str">
        <f>IFERROR(VLOOKUP(C464,リスト!$A$12:$B$37,2,0),"")</f>
        <v/>
      </c>
      <c r="E464" s="86"/>
    </row>
    <row r="465" spans="1:5" ht="20.25" customHeight="1" x14ac:dyDescent="0.4">
      <c r="A465" s="51"/>
      <c r="B465" s="40"/>
      <c r="C465" s="41"/>
      <c r="D465" s="85" t="str">
        <f>IFERROR(VLOOKUP(C465,リスト!$A$12:$B$37,2,0),"")</f>
        <v/>
      </c>
      <c r="E465" s="86"/>
    </row>
    <row r="466" spans="1:5" ht="20.25" customHeight="1" x14ac:dyDescent="0.4">
      <c r="A466" s="51"/>
      <c r="B466" s="40"/>
      <c r="C466" s="41"/>
      <c r="D466" s="85" t="str">
        <f>IFERROR(VLOOKUP(C466,リスト!$A$12:$B$37,2,0),"")</f>
        <v/>
      </c>
      <c r="E466" s="86"/>
    </row>
    <row r="467" spans="1:5" ht="20.25" customHeight="1" x14ac:dyDescent="0.4">
      <c r="A467" s="51"/>
      <c r="B467" s="40"/>
      <c r="C467" s="41"/>
      <c r="D467" s="85" t="str">
        <f>IFERROR(VLOOKUP(C467,リスト!$A$12:$B$37,2,0),"")</f>
        <v/>
      </c>
      <c r="E467" s="86"/>
    </row>
    <row r="468" spans="1:5" ht="20.25" customHeight="1" x14ac:dyDescent="0.4">
      <c r="A468" s="51"/>
      <c r="B468" s="40"/>
      <c r="C468" s="41"/>
      <c r="D468" s="85" t="str">
        <f>IFERROR(VLOOKUP(C468,リスト!$A$12:$B$37,2,0),"")</f>
        <v/>
      </c>
      <c r="E468" s="86"/>
    </row>
    <row r="469" spans="1:5" ht="20.25" customHeight="1" x14ac:dyDescent="0.4">
      <c r="A469" s="51"/>
      <c r="B469" s="40"/>
      <c r="C469" s="41"/>
      <c r="D469" s="85" t="str">
        <f>IFERROR(VLOOKUP(C469,リスト!$A$12:$B$37,2,0),"")</f>
        <v/>
      </c>
      <c r="E469" s="86"/>
    </row>
    <row r="470" spans="1:5" ht="20.25" customHeight="1" x14ac:dyDescent="0.4">
      <c r="A470" s="51"/>
      <c r="B470" s="40"/>
      <c r="C470" s="41"/>
      <c r="D470" s="85" t="str">
        <f>IFERROR(VLOOKUP(C470,リスト!$A$12:$B$37,2,0),"")</f>
        <v/>
      </c>
      <c r="E470" s="86"/>
    </row>
    <row r="471" spans="1:5" ht="20.25" customHeight="1" x14ac:dyDescent="0.4">
      <c r="A471" s="51"/>
      <c r="B471" s="40"/>
      <c r="C471" s="41"/>
      <c r="D471" s="85" t="str">
        <f>IFERROR(VLOOKUP(C471,リスト!$A$12:$B$37,2,0),"")</f>
        <v/>
      </c>
      <c r="E471" s="86"/>
    </row>
    <row r="472" spans="1:5" ht="20.25" customHeight="1" x14ac:dyDescent="0.4">
      <c r="A472" s="51"/>
      <c r="B472" s="40"/>
      <c r="C472" s="41"/>
      <c r="D472" s="85" t="str">
        <f>IFERROR(VLOOKUP(C472,リスト!$A$12:$B$37,2,0),"")</f>
        <v/>
      </c>
      <c r="E472" s="86"/>
    </row>
    <row r="473" spans="1:5" ht="20.25" customHeight="1" x14ac:dyDescent="0.4">
      <c r="A473" s="51"/>
      <c r="B473" s="40"/>
      <c r="C473" s="41"/>
      <c r="D473" s="85" t="str">
        <f>IFERROR(VLOOKUP(C473,リスト!$A$12:$B$37,2,0),"")</f>
        <v/>
      </c>
      <c r="E473" s="86"/>
    </row>
    <row r="474" spans="1:5" ht="20.25" customHeight="1" x14ac:dyDescent="0.4">
      <c r="A474" s="51"/>
      <c r="B474" s="40"/>
      <c r="C474" s="41"/>
      <c r="D474" s="85" t="str">
        <f>IFERROR(VLOOKUP(C474,リスト!$A$12:$B$37,2,0),"")</f>
        <v/>
      </c>
      <c r="E474" s="86"/>
    </row>
    <row r="475" spans="1:5" ht="20.25" customHeight="1" x14ac:dyDescent="0.4">
      <c r="A475" s="51"/>
      <c r="B475" s="40"/>
      <c r="C475" s="41"/>
      <c r="D475" s="85" t="str">
        <f>IFERROR(VLOOKUP(C475,リスト!$A$12:$B$37,2,0),"")</f>
        <v/>
      </c>
      <c r="E475" s="86"/>
    </row>
    <row r="476" spans="1:5" ht="20.25" customHeight="1" x14ac:dyDescent="0.4">
      <c r="A476" s="51"/>
      <c r="B476" s="40"/>
      <c r="C476" s="41"/>
      <c r="D476" s="85" t="str">
        <f>IFERROR(VLOOKUP(C476,リスト!$A$12:$B$37,2,0),"")</f>
        <v/>
      </c>
      <c r="E476" s="86"/>
    </row>
    <row r="477" spans="1:5" ht="20.25" customHeight="1" x14ac:dyDescent="0.4">
      <c r="A477" s="51"/>
      <c r="B477" s="40"/>
      <c r="C477" s="41"/>
      <c r="D477" s="85" t="str">
        <f>IFERROR(VLOOKUP(C477,リスト!$A$12:$B$37,2,0),"")</f>
        <v/>
      </c>
      <c r="E477" s="86"/>
    </row>
    <row r="478" spans="1:5" ht="20.25" customHeight="1" x14ac:dyDescent="0.4">
      <c r="A478" s="51"/>
      <c r="B478" s="40"/>
      <c r="C478" s="41"/>
      <c r="D478" s="85" t="str">
        <f>IFERROR(VLOOKUP(C478,リスト!$A$12:$B$37,2,0),"")</f>
        <v/>
      </c>
      <c r="E478" s="86"/>
    </row>
    <row r="479" spans="1:5" ht="20.25" customHeight="1" x14ac:dyDescent="0.4">
      <c r="A479" s="51"/>
      <c r="B479" s="40"/>
      <c r="C479" s="41"/>
      <c r="D479" s="85" t="str">
        <f>IFERROR(VLOOKUP(C479,リスト!$A$12:$B$37,2,0),"")</f>
        <v/>
      </c>
      <c r="E479" s="86"/>
    </row>
    <row r="480" spans="1:5" ht="20.25" customHeight="1" x14ac:dyDescent="0.4">
      <c r="A480" s="51"/>
      <c r="B480" s="40"/>
      <c r="C480" s="41"/>
      <c r="D480" s="85" t="str">
        <f>IFERROR(VLOOKUP(C480,リスト!$A$12:$B$37,2,0),"")</f>
        <v/>
      </c>
      <c r="E480" s="86"/>
    </row>
    <row r="481" spans="1:5" ht="20.25" customHeight="1" x14ac:dyDescent="0.4">
      <c r="A481" s="51"/>
      <c r="B481" s="40"/>
      <c r="C481" s="41"/>
      <c r="D481" s="85" t="str">
        <f>IFERROR(VLOOKUP(C481,リスト!$A$12:$B$37,2,0),"")</f>
        <v/>
      </c>
      <c r="E481" s="86"/>
    </row>
    <row r="482" spans="1:5" ht="20.25" customHeight="1" x14ac:dyDescent="0.4">
      <c r="A482" s="51"/>
      <c r="B482" s="40"/>
      <c r="C482" s="41"/>
      <c r="D482" s="85" t="str">
        <f>IFERROR(VLOOKUP(C482,リスト!$A$12:$B$37,2,0),"")</f>
        <v/>
      </c>
      <c r="E482" s="86"/>
    </row>
    <row r="483" spans="1:5" ht="20.25" customHeight="1" x14ac:dyDescent="0.4">
      <c r="A483" s="51"/>
      <c r="B483" s="41"/>
      <c r="C483" s="41"/>
      <c r="D483" s="91" t="str">
        <f>IFERROR(VLOOKUP(C483,リスト!$A$12:$B$37,2,0),"")</f>
        <v/>
      </c>
      <c r="E483" s="91"/>
    </row>
    <row r="484" spans="1:5" ht="19.5" x14ac:dyDescent="0.4">
      <c r="A484" s="43"/>
      <c r="B484" s="44"/>
      <c r="C484" s="43"/>
      <c r="D484" s="45"/>
      <c r="E484" s="46"/>
    </row>
  </sheetData>
  <sheetProtection sheet="1" objects="1" scenarios="1"/>
  <mergeCells count="478">
    <mergeCell ref="D478:E478"/>
    <mergeCell ref="D479:E479"/>
    <mergeCell ref="D480:E480"/>
    <mergeCell ref="D481:E481"/>
    <mergeCell ref="D482:E482"/>
    <mergeCell ref="D483:E483"/>
    <mergeCell ref="D469:E469"/>
    <mergeCell ref="D470:E470"/>
    <mergeCell ref="D471:E471"/>
    <mergeCell ref="D472:E472"/>
    <mergeCell ref="D473:E473"/>
    <mergeCell ref="D474:E474"/>
    <mergeCell ref="D475:E475"/>
    <mergeCell ref="D476:E476"/>
    <mergeCell ref="D477:E477"/>
    <mergeCell ref="D460:E460"/>
    <mergeCell ref="D461:E461"/>
    <mergeCell ref="D462:E462"/>
    <mergeCell ref="D463:E463"/>
    <mergeCell ref="D464:E464"/>
    <mergeCell ref="D465:E465"/>
    <mergeCell ref="D466:E466"/>
    <mergeCell ref="D467:E467"/>
    <mergeCell ref="D468:E468"/>
    <mergeCell ref="D451:E451"/>
    <mergeCell ref="D452:E452"/>
    <mergeCell ref="D453:E453"/>
    <mergeCell ref="D454:E454"/>
    <mergeCell ref="D455:E455"/>
    <mergeCell ref="D456:E456"/>
    <mergeCell ref="D457:E457"/>
    <mergeCell ref="D458:E458"/>
    <mergeCell ref="D459:E459"/>
    <mergeCell ref="D442:E442"/>
    <mergeCell ref="D443:E443"/>
    <mergeCell ref="D444:E444"/>
    <mergeCell ref="D445:E445"/>
    <mergeCell ref="D446:E446"/>
    <mergeCell ref="D447:E447"/>
    <mergeCell ref="D448:E448"/>
    <mergeCell ref="D449:E449"/>
    <mergeCell ref="D450:E450"/>
    <mergeCell ref="D433:E433"/>
    <mergeCell ref="D434:E434"/>
    <mergeCell ref="D435:E435"/>
    <mergeCell ref="D436:E436"/>
    <mergeCell ref="D437:E437"/>
    <mergeCell ref="D438:E438"/>
    <mergeCell ref="D439:E439"/>
    <mergeCell ref="D440:E440"/>
    <mergeCell ref="D441:E441"/>
    <mergeCell ref="D424:E424"/>
    <mergeCell ref="D425:E425"/>
    <mergeCell ref="D426:E426"/>
    <mergeCell ref="D427:E427"/>
    <mergeCell ref="D428:E428"/>
    <mergeCell ref="D429:E429"/>
    <mergeCell ref="D430:E430"/>
    <mergeCell ref="D431:E431"/>
    <mergeCell ref="D432:E432"/>
    <mergeCell ref="D415:E415"/>
    <mergeCell ref="D416:E416"/>
    <mergeCell ref="D417:E417"/>
    <mergeCell ref="D418:E418"/>
    <mergeCell ref="D419:E419"/>
    <mergeCell ref="D420:E420"/>
    <mergeCell ref="D421:E421"/>
    <mergeCell ref="D422:E422"/>
    <mergeCell ref="D423:E423"/>
    <mergeCell ref="D406:E406"/>
    <mergeCell ref="D407:E407"/>
    <mergeCell ref="D408:E408"/>
    <mergeCell ref="D409:E409"/>
    <mergeCell ref="D410:E410"/>
    <mergeCell ref="D411:E411"/>
    <mergeCell ref="D412:E412"/>
    <mergeCell ref="D413:E413"/>
    <mergeCell ref="D414:E414"/>
    <mergeCell ref="D397:E397"/>
    <mergeCell ref="D398:E398"/>
    <mergeCell ref="D399:E399"/>
    <mergeCell ref="D400:E400"/>
    <mergeCell ref="D401:E401"/>
    <mergeCell ref="D402:E402"/>
    <mergeCell ref="D403:E403"/>
    <mergeCell ref="D404:E404"/>
    <mergeCell ref="D405:E405"/>
    <mergeCell ref="D388:E388"/>
    <mergeCell ref="D389:E389"/>
    <mergeCell ref="D390:E390"/>
    <mergeCell ref="D391:E391"/>
    <mergeCell ref="D392:E392"/>
    <mergeCell ref="D393:E393"/>
    <mergeCell ref="D394:E394"/>
    <mergeCell ref="D395:E395"/>
    <mergeCell ref="D396:E396"/>
    <mergeCell ref="D379:E379"/>
    <mergeCell ref="D380:E380"/>
    <mergeCell ref="D381:E381"/>
    <mergeCell ref="D382:E382"/>
    <mergeCell ref="D383:E383"/>
    <mergeCell ref="D384:E384"/>
    <mergeCell ref="D385:E385"/>
    <mergeCell ref="D386:E386"/>
    <mergeCell ref="D387:E387"/>
    <mergeCell ref="D370:E370"/>
    <mergeCell ref="D371:E371"/>
    <mergeCell ref="D372:E372"/>
    <mergeCell ref="D373:E373"/>
    <mergeCell ref="D374:E374"/>
    <mergeCell ref="D375:E375"/>
    <mergeCell ref="D376:E376"/>
    <mergeCell ref="D377:E377"/>
    <mergeCell ref="D378:E378"/>
    <mergeCell ref="D361:E361"/>
    <mergeCell ref="D362:E362"/>
    <mergeCell ref="D363:E363"/>
    <mergeCell ref="D364:E364"/>
    <mergeCell ref="D365:E365"/>
    <mergeCell ref="D366:E366"/>
    <mergeCell ref="D367:E367"/>
    <mergeCell ref="D368:E368"/>
    <mergeCell ref="D369:E369"/>
    <mergeCell ref="D352:E352"/>
    <mergeCell ref="D353:E353"/>
    <mergeCell ref="D354:E354"/>
    <mergeCell ref="D355:E355"/>
    <mergeCell ref="D356:E356"/>
    <mergeCell ref="D357:E357"/>
    <mergeCell ref="D358:E358"/>
    <mergeCell ref="D359:E359"/>
    <mergeCell ref="D360:E360"/>
    <mergeCell ref="D343:E343"/>
    <mergeCell ref="D344:E344"/>
    <mergeCell ref="D345:E345"/>
    <mergeCell ref="D346:E346"/>
    <mergeCell ref="D347:E347"/>
    <mergeCell ref="D348:E348"/>
    <mergeCell ref="D349:E349"/>
    <mergeCell ref="D350:E350"/>
    <mergeCell ref="D351:E351"/>
    <mergeCell ref="D334:E334"/>
    <mergeCell ref="D335:E335"/>
    <mergeCell ref="D336:E336"/>
    <mergeCell ref="D337:E337"/>
    <mergeCell ref="D338:E338"/>
    <mergeCell ref="D339:E339"/>
    <mergeCell ref="D340:E340"/>
    <mergeCell ref="D341:E341"/>
    <mergeCell ref="D342:E342"/>
    <mergeCell ref="D325:E325"/>
    <mergeCell ref="D326:E326"/>
    <mergeCell ref="D327:E327"/>
    <mergeCell ref="D328:E328"/>
    <mergeCell ref="D329:E329"/>
    <mergeCell ref="D330:E330"/>
    <mergeCell ref="D331:E331"/>
    <mergeCell ref="D332:E332"/>
    <mergeCell ref="D333:E333"/>
    <mergeCell ref="D316:E316"/>
    <mergeCell ref="D317:E317"/>
    <mergeCell ref="D318:E318"/>
    <mergeCell ref="D319:E319"/>
    <mergeCell ref="D320:E320"/>
    <mergeCell ref="D321:E321"/>
    <mergeCell ref="D322:E322"/>
    <mergeCell ref="D323:E323"/>
    <mergeCell ref="D324:E324"/>
    <mergeCell ref="D307:E307"/>
    <mergeCell ref="D308:E308"/>
    <mergeCell ref="D309:E309"/>
    <mergeCell ref="D310:E310"/>
    <mergeCell ref="D311:E311"/>
    <mergeCell ref="D312:E312"/>
    <mergeCell ref="D313:E313"/>
    <mergeCell ref="D314:E314"/>
    <mergeCell ref="D315:E315"/>
    <mergeCell ref="D298:E298"/>
    <mergeCell ref="D299:E299"/>
    <mergeCell ref="D300:E300"/>
    <mergeCell ref="D301:E301"/>
    <mergeCell ref="D302:E302"/>
    <mergeCell ref="D303:E303"/>
    <mergeCell ref="D304:E304"/>
    <mergeCell ref="D305:E305"/>
    <mergeCell ref="D306:E306"/>
    <mergeCell ref="D289:E289"/>
    <mergeCell ref="D290:E290"/>
    <mergeCell ref="D291:E291"/>
    <mergeCell ref="D292:E292"/>
    <mergeCell ref="D293:E293"/>
    <mergeCell ref="D294:E294"/>
    <mergeCell ref="D295:E295"/>
    <mergeCell ref="D296:E296"/>
    <mergeCell ref="D297:E297"/>
    <mergeCell ref="D280:E280"/>
    <mergeCell ref="D281:E281"/>
    <mergeCell ref="D282:E282"/>
    <mergeCell ref="D283:E283"/>
    <mergeCell ref="D284:E284"/>
    <mergeCell ref="D285:E285"/>
    <mergeCell ref="D286:E286"/>
    <mergeCell ref="D287:E287"/>
    <mergeCell ref="D288:E288"/>
    <mergeCell ref="D271:E271"/>
    <mergeCell ref="D272:E272"/>
    <mergeCell ref="D273:E273"/>
    <mergeCell ref="D274:E274"/>
    <mergeCell ref="D275:E275"/>
    <mergeCell ref="D276:E276"/>
    <mergeCell ref="D277:E277"/>
    <mergeCell ref="D278:E278"/>
    <mergeCell ref="D279:E279"/>
    <mergeCell ref="D262:E262"/>
    <mergeCell ref="D263:E263"/>
    <mergeCell ref="D264:E264"/>
    <mergeCell ref="D265:E265"/>
    <mergeCell ref="D266:E266"/>
    <mergeCell ref="D267:E267"/>
    <mergeCell ref="D268:E268"/>
    <mergeCell ref="D269:E269"/>
    <mergeCell ref="D270:E270"/>
    <mergeCell ref="D253:E253"/>
    <mergeCell ref="D254:E254"/>
    <mergeCell ref="D255:E255"/>
    <mergeCell ref="D256:E256"/>
    <mergeCell ref="D257:E257"/>
    <mergeCell ref="D258:E258"/>
    <mergeCell ref="D259:E259"/>
    <mergeCell ref="D260:E260"/>
    <mergeCell ref="D261:E261"/>
    <mergeCell ref="D244:E244"/>
    <mergeCell ref="D245:E245"/>
    <mergeCell ref="D246:E246"/>
    <mergeCell ref="D247:E247"/>
    <mergeCell ref="D248:E248"/>
    <mergeCell ref="D249:E249"/>
    <mergeCell ref="D250:E250"/>
    <mergeCell ref="D251:E251"/>
    <mergeCell ref="D252:E252"/>
    <mergeCell ref="D235:E235"/>
    <mergeCell ref="D236:E236"/>
    <mergeCell ref="D237:E237"/>
    <mergeCell ref="D238:E238"/>
    <mergeCell ref="D239:E239"/>
    <mergeCell ref="D240:E240"/>
    <mergeCell ref="D241:E241"/>
    <mergeCell ref="D242:E242"/>
    <mergeCell ref="D243:E243"/>
    <mergeCell ref="D226:E226"/>
    <mergeCell ref="D227:E227"/>
    <mergeCell ref="D228:E228"/>
    <mergeCell ref="D229:E229"/>
    <mergeCell ref="D230:E230"/>
    <mergeCell ref="D231:E231"/>
    <mergeCell ref="D232:E232"/>
    <mergeCell ref="D233:E233"/>
    <mergeCell ref="D234:E234"/>
    <mergeCell ref="D39:E39"/>
    <mergeCell ref="D40:E40"/>
    <mergeCell ref="D34:E34"/>
    <mergeCell ref="D35:E35"/>
    <mergeCell ref="D36:E36"/>
    <mergeCell ref="D37:E37"/>
    <mergeCell ref="D38:E38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41:E41"/>
    <mergeCell ref="D42:E42"/>
    <mergeCell ref="D43:E43"/>
    <mergeCell ref="D44:E44"/>
    <mergeCell ref="D45:E45"/>
    <mergeCell ref="D8:E8"/>
    <mergeCell ref="A2:E2"/>
    <mergeCell ref="A6:E6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51:E51"/>
    <mergeCell ref="D52:E52"/>
    <mergeCell ref="D53:E53"/>
    <mergeCell ref="D54:E54"/>
    <mergeCell ref="D55:E55"/>
    <mergeCell ref="D46:E46"/>
    <mergeCell ref="D47:E47"/>
    <mergeCell ref="D48:E48"/>
    <mergeCell ref="D49:E49"/>
    <mergeCell ref="D50:E50"/>
    <mergeCell ref="D61:E61"/>
    <mergeCell ref="D62:E62"/>
    <mergeCell ref="D63:E63"/>
    <mergeCell ref="D64:E64"/>
    <mergeCell ref="D65:E65"/>
    <mergeCell ref="D56:E56"/>
    <mergeCell ref="D57:E57"/>
    <mergeCell ref="D58:E58"/>
    <mergeCell ref="D59:E59"/>
    <mergeCell ref="D60:E60"/>
    <mergeCell ref="D71:E71"/>
    <mergeCell ref="D72:E72"/>
    <mergeCell ref="D73:E73"/>
    <mergeCell ref="D74:E74"/>
    <mergeCell ref="D75:E75"/>
    <mergeCell ref="D66:E66"/>
    <mergeCell ref="D67:E67"/>
    <mergeCell ref="D68:E68"/>
    <mergeCell ref="D69:E69"/>
    <mergeCell ref="D70:E70"/>
    <mergeCell ref="D81:E81"/>
    <mergeCell ref="D82:E82"/>
    <mergeCell ref="D83:E83"/>
    <mergeCell ref="D84:E84"/>
    <mergeCell ref="D85:E85"/>
    <mergeCell ref="D76:E76"/>
    <mergeCell ref="D77:E77"/>
    <mergeCell ref="D78:E78"/>
    <mergeCell ref="D79:E79"/>
    <mergeCell ref="D80:E80"/>
    <mergeCell ref="D91:E91"/>
    <mergeCell ref="D92:E92"/>
    <mergeCell ref="D93:E93"/>
    <mergeCell ref="D94:E94"/>
    <mergeCell ref="D95:E95"/>
    <mergeCell ref="D86:E86"/>
    <mergeCell ref="D87:E87"/>
    <mergeCell ref="D88:E88"/>
    <mergeCell ref="D89:E89"/>
    <mergeCell ref="D90:E90"/>
    <mergeCell ref="D101:E101"/>
    <mergeCell ref="D102:E102"/>
    <mergeCell ref="D103:E103"/>
    <mergeCell ref="D104:E104"/>
    <mergeCell ref="D105:E105"/>
    <mergeCell ref="D96:E96"/>
    <mergeCell ref="D97:E97"/>
    <mergeCell ref="D98:E98"/>
    <mergeCell ref="D99:E99"/>
    <mergeCell ref="D100:E100"/>
    <mergeCell ref="D111:E111"/>
    <mergeCell ref="D112:E112"/>
    <mergeCell ref="D113:E113"/>
    <mergeCell ref="D114:E114"/>
    <mergeCell ref="D115:E115"/>
    <mergeCell ref="D106:E106"/>
    <mergeCell ref="D107:E107"/>
    <mergeCell ref="D108:E108"/>
    <mergeCell ref="D109:E109"/>
    <mergeCell ref="D110:E110"/>
    <mergeCell ref="D121:E121"/>
    <mergeCell ref="D122:E122"/>
    <mergeCell ref="D123:E123"/>
    <mergeCell ref="D124:E124"/>
    <mergeCell ref="D125:E125"/>
    <mergeCell ref="D116:E116"/>
    <mergeCell ref="D117:E117"/>
    <mergeCell ref="D118:E118"/>
    <mergeCell ref="D119:E119"/>
    <mergeCell ref="D120:E120"/>
    <mergeCell ref="D131:E131"/>
    <mergeCell ref="D132:E132"/>
    <mergeCell ref="D133:E133"/>
    <mergeCell ref="D134:E134"/>
    <mergeCell ref="D135:E135"/>
    <mergeCell ref="D126:E126"/>
    <mergeCell ref="D127:E127"/>
    <mergeCell ref="D128:E128"/>
    <mergeCell ref="D129:E129"/>
    <mergeCell ref="D130:E130"/>
    <mergeCell ref="D141:E141"/>
    <mergeCell ref="D142:E142"/>
    <mergeCell ref="D143:E143"/>
    <mergeCell ref="D144:E144"/>
    <mergeCell ref="D145:E145"/>
    <mergeCell ref="D136:E136"/>
    <mergeCell ref="D137:E137"/>
    <mergeCell ref="D138:E138"/>
    <mergeCell ref="D139:E139"/>
    <mergeCell ref="D140:E140"/>
    <mergeCell ref="D151:E151"/>
    <mergeCell ref="D152:E152"/>
    <mergeCell ref="D153:E153"/>
    <mergeCell ref="D154:E154"/>
    <mergeCell ref="D155:E155"/>
    <mergeCell ref="D146:E146"/>
    <mergeCell ref="D147:E147"/>
    <mergeCell ref="D148:E148"/>
    <mergeCell ref="D149:E149"/>
    <mergeCell ref="D150:E150"/>
    <mergeCell ref="D161:E161"/>
    <mergeCell ref="D162:E162"/>
    <mergeCell ref="D163:E163"/>
    <mergeCell ref="D164:E164"/>
    <mergeCell ref="D165:E165"/>
    <mergeCell ref="D156:E156"/>
    <mergeCell ref="D157:E157"/>
    <mergeCell ref="D158:E158"/>
    <mergeCell ref="D159:E159"/>
    <mergeCell ref="D160:E160"/>
    <mergeCell ref="D171:E171"/>
    <mergeCell ref="D172:E172"/>
    <mergeCell ref="D173:E173"/>
    <mergeCell ref="D174:E174"/>
    <mergeCell ref="D175:E175"/>
    <mergeCell ref="D166:E166"/>
    <mergeCell ref="D167:E167"/>
    <mergeCell ref="D168:E168"/>
    <mergeCell ref="D169:E169"/>
    <mergeCell ref="D170:E170"/>
    <mergeCell ref="D181:E181"/>
    <mergeCell ref="D182:E182"/>
    <mergeCell ref="D183:E183"/>
    <mergeCell ref="D184:E184"/>
    <mergeCell ref="D185:E185"/>
    <mergeCell ref="D176:E176"/>
    <mergeCell ref="D177:E177"/>
    <mergeCell ref="D178:E178"/>
    <mergeCell ref="D179:E179"/>
    <mergeCell ref="D180:E180"/>
    <mergeCell ref="D191:E191"/>
    <mergeCell ref="D192:E192"/>
    <mergeCell ref="D193:E193"/>
    <mergeCell ref="D194:E194"/>
    <mergeCell ref="D195:E195"/>
    <mergeCell ref="D186:E186"/>
    <mergeCell ref="D187:E187"/>
    <mergeCell ref="D188:E188"/>
    <mergeCell ref="D189:E189"/>
    <mergeCell ref="D190:E190"/>
    <mergeCell ref="D201:E201"/>
    <mergeCell ref="D202:E202"/>
    <mergeCell ref="D203:E203"/>
    <mergeCell ref="D204:E204"/>
    <mergeCell ref="D205:E205"/>
    <mergeCell ref="D196:E196"/>
    <mergeCell ref="D197:E197"/>
    <mergeCell ref="D198:E198"/>
    <mergeCell ref="D199:E199"/>
    <mergeCell ref="D200:E200"/>
    <mergeCell ref="D211:E211"/>
    <mergeCell ref="D212:E212"/>
    <mergeCell ref="D213:E213"/>
    <mergeCell ref="D214:E214"/>
    <mergeCell ref="D215:E215"/>
    <mergeCell ref="D206:E206"/>
    <mergeCell ref="D207:E207"/>
    <mergeCell ref="D208:E208"/>
    <mergeCell ref="D209:E209"/>
    <mergeCell ref="D210:E210"/>
    <mergeCell ref="D221:E221"/>
    <mergeCell ref="D222:E222"/>
    <mergeCell ref="D223:E223"/>
    <mergeCell ref="D224:E224"/>
    <mergeCell ref="D225:E225"/>
    <mergeCell ref="D216:E216"/>
    <mergeCell ref="D217:E217"/>
    <mergeCell ref="D218:E218"/>
    <mergeCell ref="D219:E219"/>
    <mergeCell ref="D220:E220"/>
  </mergeCells>
  <phoneticPr fontId="3"/>
  <dataValidations count="3">
    <dataValidation type="list" allowBlank="1" showInputMessage="1" showErrorMessage="1" sqref="C1 C9 C484:C1048576" xr:uid="{00000000-0002-0000-0100-000000000000}">
      <formula1>INDIRECT($B$10)</formula1>
    </dataValidation>
    <dataValidation type="list" allowBlank="1" showInputMessage="1" showErrorMessage="1" sqref="B10:B483" xr:uid="{00000000-0002-0000-0100-000001000000}">
      <formula1>"MW_4_1,MW_4_2,MW_5,MW_6,MW_7,MW_8,MW_9,MW_10_1,MW_10_2"</formula1>
    </dataValidation>
    <dataValidation type="list" allowBlank="1" showInputMessage="1" showErrorMessage="1" sqref="C10:C483" xr:uid="{00000000-0002-0000-0100-000002000000}">
      <formula1>INDIRECT(B10)</formula1>
    </dataValidation>
  </dataValidations>
  <printOptions horizontalCentered="1" verticalCentered="1"/>
  <pageMargins left="0.7" right="0.7" top="0.75" bottom="0.75" header="0.3" footer="0.3"/>
  <pageSetup paperSize="9" orientation="portrait" verticalDpi="4294967292" r:id="rId1"/>
  <headerFooter>
    <oddFooter>&amp;P ページ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R37"/>
  <sheetViews>
    <sheetView workbookViewId="0">
      <selection activeCell="A3" sqref="A3"/>
    </sheetView>
  </sheetViews>
  <sheetFormatPr defaultColWidth="8.75" defaultRowHeight="14.25" x14ac:dyDescent="0.15"/>
  <cols>
    <col min="1" max="1" width="26.25" style="10" bestFit="1" customWidth="1"/>
    <col min="2" max="2" width="6.375" style="10" customWidth="1"/>
    <col min="3" max="3" width="13.75" style="10" bestFit="1" customWidth="1"/>
    <col min="4" max="4" width="5.375" style="10" bestFit="1" customWidth="1"/>
    <col min="5" max="5" width="6" style="10" bestFit="1" customWidth="1"/>
    <col min="6" max="6" width="5.375" style="10" bestFit="1" customWidth="1"/>
    <col min="7" max="7" width="14.375" style="10" bestFit="1" customWidth="1"/>
    <col min="8" max="8" width="6.375" style="10" bestFit="1" customWidth="1"/>
    <col min="9" max="9" width="28.75" style="10" bestFit="1" customWidth="1"/>
    <col min="10" max="10" width="5.375" style="10" bestFit="1" customWidth="1"/>
    <col min="11" max="11" width="18.75" style="10" bestFit="1" customWidth="1"/>
    <col min="12" max="12" width="5.375" style="10" bestFit="1" customWidth="1"/>
    <col min="13" max="13" width="19.25" style="10" bestFit="1" customWidth="1"/>
    <col min="14" max="14" width="5.375" style="10" bestFit="1" customWidth="1"/>
    <col min="15" max="15" width="14.375" style="10" bestFit="1" customWidth="1"/>
    <col min="16" max="16" width="5.375" style="10" bestFit="1" customWidth="1"/>
    <col min="17" max="17" width="13.75" style="10" bestFit="1" customWidth="1"/>
    <col min="18" max="18" width="5.375" style="10" bestFit="1" customWidth="1"/>
    <col min="19" max="16384" width="8.75" style="10"/>
  </cols>
  <sheetData>
    <row r="1" spans="1:18" s="9" customFormat="1" x14ac:dyDescent="0.15">
      <c r="A1" s="7" t="s">
        <v>20</v>
      </c>
      <c r="B1" s="8" t="s">
        <v>15</v>
      </c>
      <c r="C1" s="7" t="s">
        <v>21</v>
      </c>
      <c r="D1" s="8" t="s">
        <v>15</v>
      </c>
      <c r="E1" s="7" t="s">
        <v>22</v>
      </c>
      <c r="F1" s="8" t="s">
        <v>15</v>
      </c>
      <c r="G1" s="7" t="s">
        <v>23</v>
      </c>
      <c r="H1" s="8" t="s">
        <v>15</v>
      </c>
      <c r="I1" s="7" t="s">
        <v>18</v>
      </c>
      <c r="J1" s="8" t="s">
        <v>15</v>
      </c>
      <c r="K1" s="7" t="s">
        <v>24</v>
      </c>
      <c r="L1" s="8" t="s">
        <v>15</v>
      </c>
      <c r="M1" s="7" t="s">
        <v>25</v>
      </c>
      <c r="N1" s="8" t="s">
        <v>15</v>
      </c>
      <c r="O1" s="7" t="s">
        <v>26</v>
      </c>
      <c r="P1" s="8" t="s">
        <v>15</v>
      </c>
      <c r="Q1" s="11" t="s">
        <v>27</v>
      </c>
      <c r="R1" s="8"/>
    </row>
    <row r="2" spans="1:18" x14ac:dyDescent="0.15">
      <c r="A2" s="6" t="s">
        <v>28</v>
      </c>
      <c r="B2" s="6">
        <v>2</v>
      </c>
      <c r="C2" s="6" t="s">
        <v>29</v>
      </c>
      <c r="D2" s="6">
        <v>2</v>
      </c>
      <c r="E2" s="6" t="s">
        <v>30</v>
      </c>
      <c r="F2" s="6">
        <v>0.5</v>
      </c>
      <c r="G2" s="6" t="s">
        <v>31</v>
      </c>
      <c r="H2" s="6">
        <v>14</v>
      </c>
      <c r="I2" s="6" t="s">
        <v>32</v>
      </c>
      <c r="J2" s="6">
        <v>4</v>
      </c>
      <c r="K2" s="6" t="s">
        <v>33</v>
      </c>
      <c r="L2" s="6">
        <v>3</v>
      </c>
      <c r="M2" s="6" t="s">
        <v>34</v>
      </c>
      <c r="N2" s="6">
        <v>0.5</v>
      </c>
      <c r="O2" s="6" t="s">
        <v>35</v>
      </c>
      <c r="P2" s="6">
        <v>2</v>
      </c>
      <c r="Q2" s="12" t="s">
        <v>36</v>
      </c>
      <c r="R2" s="6">
        <v>1</v>
      </c>
    </row>
    <row r="3" spans="1:18" x14ac:dyDescent="0.15">
      <c r="A3" s="6" t="s">
        <v>37</v>
      </c>
      <c r="B3" s="6">
        <v>2</v>
      </c>
      <c r="C3" s="6" t="s">
        <v>38</v>
      </c>
      <c r="D3" s="6">
        <v>2</v>
      </c>
      <c r="E3" s="6" t="s">
        <v>39</v>
      </c>
      <c r="F3" s="6">
        <v>1</v>
      </c>
      <c r="G3" s="6" t="s">
        <v>40</v>
      </c>
      <c r="H3" s="6">
        <v>8</v>
      </c>
      <c r="I3" s="6" t="s">
        <v>41</v>
      </c>
      <c r="J3" s="6">
        <v>4</v>
      </c>
      <c r="M3" s="6" t="s">
        <v>42</v>
      </c>
      <c r="N3" s="6">
        <v>1</v>
      </c>
      <c r="O3" s="6" t="s">
        <v>43</v>
      </c>
      <c r="P3" s="6">
        <v>1</v>
      </c>
    </row>
    <row r="4" spans="1:18" x14ac:dyDescent="0.15">
      <c r="A4" s="6" t="s">
        <v>44</v>
      </c>
      <c r="B4" s="6">
        <v>2</v>
      </c>
      <c r="C4" s="6" t="s">
        <v>45</v>
      </c>
      <c r="D4" s="6">
        <v>2</v>
      </c>
      <c r="G4" s="6" t="s">
        <v>46</v>
      </c>
      <c r="H4" s="6">
        <v>3</v>
      </c>
      <c r="I4" s="6" t="s">
        <v>47</v>
      </c>
      <c r="J4" s="6">
        <v>0.5</v>
      </c>
      <c r="M4" s="6" t="s">
        <v>48</v>
      </c>
      <c r="N4" s="6">
        <v>0.25</v>
      </c>
    </row>
    <row r="5" spans="1:18" x14ac:dyDescent="0.15">
      <c r="A5" s="6" t="s">
        <v>49</v>
      </c>
      <c r="B5" s="6">
        <v>2</v>
      </c>
      <c r="C5" s="6" t="s">
        <v>50</v>
      </c>
      <c r="D5" s="6">
        <v>0.5</v>
      </c>
      <c r="I5" s="6" t="s">
        <v>51</v>
      </c>
      <c r="J5" s="6">
        <v>1</v>
      </c>
      <c r="M5" s="6" t="s">
        <v>52</v>
      </c>
      <c r="N5" s="6">
        <v>0.25</v>
      </c>
    </row>
    <row r="6" spans="1:18" x14ac:dyDescent="0.15">
      <c r="I6" s="6" t="s">
        <v>53</v>
      </c>
      <c r="J6" s="6">
        <v>1</v>
      </c>
    </row>
    <row r="12" spans="1:18" ht="14.45" customHeight="1" x14ac:dyDescent="0.15">
      <c r="A12" s="6" t="s">
        <v>28</v>
      </c>
      <c r="B12" s="6">
        <v>2</v>
      </c>
    </row>
    <row r="13" spans="1:18" ht="14.45" customHeight="1" x14ac:dyDescent="0.15">
      <c r="A13" s="6" t="s">
        <v>37</v>
      </c>
      <c r="B13" s="6">
        <v>2</v>
      </c>
    </row>
    <row r="14" spans="1:18" x14ac:dyDescent="0.15">
      <c r="A14" s="6" t="s">
        <v>44</v>
      </c>
      <c r="B14" s="6">
        <v>2</v>
      </c>
    </row>
    <row r="15" spans="1:18" x14ac:dyDescent="0.15">
      <c r="A15" s="6" t="s">
        <v>49</v>
      </c>
      <c r="B15" s="6">
        <v>2</v>
      </c>
    </row>
    <row r="16" spans="1:18" x14ac:dyDescent="0.15">
      <c r="A16" s="6" t="s">
        <v>29</v>
      </c>
      <c r="B16" s="6">
        <v>2</v>
      </c>
    </row>
    <row r="17" spans="1:2" x14ac:dyDescent="0.15">
      <c r="A17" s="6" t="s">
        <v>38</v>
      </c>
      <c r="B17" s="6">
        <v>2</v>
      </c>
    </row>
    <row r="18" spans="1:2" x14ac:dyDescent="0.15">
      <c r="A18" s="6" t="s">
        <v>45</v>
      </c>
      <c r="B18" s="6">
        <v>2</v>
      </c>
    </row>
    <row r="19" spans="1:2" x14ac:dyDescent="0.15">
      <c r="A19" s="6" t="s">
        <v>50</v>
      </c>
      <c r="B19" s="6">
        <v>0.5</v>
      </c>
    </row>
    <row r="20" spans="1:2" x14ac:dyDescent="0.15">
      <c r="A20" s="6" t="s">
        <v>30</v>
      </c>
      <c r="B20" s="6">
        <v>0.5</v>
      </c>
    </row>
    <row r="21" spans="1:2" x14ac:dyDescent="0.15">
      <c r="A21" s="6" t="s">
        <v>39</v>
      </c>
      <c r="B21" s="6">
        <v>1</v>
      </c>
    </row>
    <row r="22" spans="1:2" x14ac:dyDescent="0.15">
      <c r="A22" s="6" t="s">
        <v>31</v>
      </c>
      <c r="B22" s="6">
        <v>14</v>
      </c>
    </row>
    <row r="23" spans="1:2" x14ac:dyDescent="0.15">
      <c r="A23" s="6" t="s">
        <v>40</v>
      </c>
      <c r="B23" s="6">
        <v>8</v>
      </c>
    </row>
    <row r="24" spans="1:2" x14ac:dyDescent="0.15">
      <c r="A24" s="6" t="s">
        <v>46</v>
      </c>
      <c r="B24" s="6">
        <v>3</v>
      </c>
    </row>
    <row r="25" spans="1:2" x14ac:dyDescent="0.15">
      <c r="A25" s="6" t="s">
        <v>32</v>
      </c>
      <c r="B25" s="6">
        <v>4</v>
      </c>
    </row>
    <row r="26" spans="1:2" x14ac:dyDescent="0.15">
      <c r="A26" s="6" t="s">
        <v>41</v>
      </c>
      <c r="B26" s="6">
        <v>4</v>
      </c>
    </row>
    <row r="27" spans="1:2" x14ac:dyDescent="0.15">
      <c r="A27" s="6" t="s">
        <v>47</v>
      </c>
      <c r="B27" s="6">
        <v>0.5</v>
      </c>
    </row>
    <row r="28" spans="1:2" x14ac:dyDescent="0.15">
      <c r="A28" s="6" t="s">
        <v>51</v>
      </c>
      <c r="B28" s="6">
        <v>1</v>
      </c>
    </row>
    <row r="29" spans="1:2" x14ac:dyDescent="0.15">
      <c r="A29" s="6" t="s">
        <v>53</v>
      </c>
      <c r="B29" s="6">
        <v>1</v>
      </c>
    </row>
    <row r="30" spans="1:2" x14ac:dyDescent="0.15">
      <c r="A30" s="6" t="s">
        <v>33</v>
      </c>
      <c r="B30" s="6">
        <v>3</v>
      </c>
    </row>
    <row r="31" spans="1:2" x14ac:dyDescent="0.15">
      <c r="A31" s="6" t="s">
        <v>34</v>
      </c>
      <c r="B31" s="6">
        <v>0.5</v>
      </c>
    </row>
    <row r="32" spans="1:2" x14ac:dyDescent="0.15">
      <c r="A32" s="6" t="s">
        <v>42</v>
      </c>
      <c r="B32" s="6">
        <v>1</v>
      </c>
    </row>
    <row r="33" spans="1:2" x14ac:dyDescent="0.15">
      <c r="A33" s="6" t="s">
        <v>48</v>
      </c>
      <c r="B33" s="6">
        <v>0.25</v>
      </c>
    </row>
    <row r="34" spans="1:2" x14ac:dyDescent="0.15">
      <c r="A34" s="6" t="s">
        <v>52</v>
      </c>
      <c r="B34" s="6">
        <v>0.25</v>
      </c>
    </row>
    <row r="35" spans="1:2" x14ac:dyDescent="0.15">
      <c r="A35" s="6" t="s">
        <v>35</v>
      </c>
      <c r="B35" s="6">
        <v>2</v>
      </c>
    </row>
    <row r="36" spans="1:2" x14ac:dyDescent="0.15">
      <c r="A36" s="6" t="s">
        <v>43</v>
      </c>
      <c r="B36" s="6">
        <v>1</v>
      </c>
    </row>
    <row r="37" spans="1:2" x14ac:dyDescent="0.15">
      <c r="A37" s="12" t="s">
        <v>36</v>
      </c>
      <c r="B37" s="6">
        <v>1</v>
      </c>
    </row>
  </sheetData>
  <phoneticPr fontId="3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62f0221-5044-4d59-970a-c0e3360e9f25">
      <Terms xmlns="http://schemas.microsoft.com/office/infopath/2007/PartnerControls"/>
    </lcf76f155ced4ddcb4097134ff3c332f>
    <TaxCatchAll xmlns="3a362bfe-f96d-4fdd-9b37-465ce035452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ABCCD55D438D744BCC78778BB7DEE46" ma:contentTypeVersion="23" ma:contentTypeDescription="新しいドキュメントを作成します。" ma:contentTypeScope="" ma:versionID="c6cf02ef40f97c9f3319c82162796b4f">
  <xsd:schema xmlns:xsd="http://www.w3.org/2001/XMLSchema" xmlns:xs="http://www.w3.org/2001/XMLSchema" xmlns:p="http://schemas.microsoft.com/office/2006/metadata/properties" xmlns:ns2="c62f0221-5044-4d59-970a-c0e3360e9f25" xmlns:ns3="3a362bfe-f96d-4fdd-9b37-465ce0354525" targetNamespace="http://schemas.microsoft.com/office/2006/metadata/properties" ma:root="true" ma:fieldsID="fa3e40bf67389c8a27aa22e8ea08d6fa" ns2:_="" ns3:_="">
    <xsd:import namespace="c62f0221-5044-4d59-970a-c0e3360e9f25"/>
    <xsd:import namespace="3a362bfe-f96d-4fdd-9b37-465ce03545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2f0221-5044-4d59-970a-c0e3360e9f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386da717-d8b5-49b2-8aa8-081b0f581e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6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362bfe-f96d-4fdd-9b37-465ce0354525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c297d5e-73c0-4ade-ab0d-b362aba0c8b9}" ma:internalName="TaxCatchAll" ma:showField="CatchAllData" ma:web="3a362bfe-f96d-4fdd-9b37-465ce03545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6484C8-0332-49B6-893E-79B682DD8B71}">
  <ds:schemaRefs>
    <ds:schemaRef ds:uri="http://schemas.microsoft.com/office/2006/metadata/properties"/>
    <ds:schemaRef ds:uri="http://schemas.microsoft.com/office/infopath/2007/PartnerControls"/>
    <ds:schemaRef ds:uri="c62f0221-5044-4d59-970a-c0e3360e9f25"/>
    <ds:schemaRef ds:uri="3a362bfe-f96d-4fdd-9b37-465ce0354525"/>
  </ds:schemaRefs>
</ds:datastoreItem>
</file>

<file path=customXml/itemProps2.xml><?xml version="1.0" encoding="utf-8"?>
<ds:datastoreItem xmlns:ds="http://schemas.openxmlformats.org/officeDocument/2006/customXml" ds:itemID="{019995B5-4023-4A83-911B-1EDEBFCA9E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2f0221-5044-4d59-970a-c0e3360e9f25"/>
    <ds:schemaRef ds:uri="3a362bfe-f96d-4fdd-9b37-465ce03545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657E702-AEC2-40A5-ACD5-A006FD9847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12</vt:i4>
      </vt:variant>
    </vt:vector>
  </HeadingPairs>
  <TitlesOfParts>
    <vt:vector size="15" baseType="lpstr">
      <vt:lpstr>様式2^2025研修受講記録</vt:lpstr>
      <vt:lpstr>様式3_2025助産実践報告書</vt:lpstr>
      <vt:lpstr>リスト</vt:lpstr>
      <vt:lpstr>MW_10_1</vt:lpstr>
      <vt:lpstr>MW_10_2</vt:lpstr>
      <vt:lpstr>MW_4_1</vt:lpstr>
      <vt:lpstr>MW_4_2</vt:lpstr>
      <vt:lpstr>MW_5</vt:lpstr>
      <vt:lpstr>MW_6</vt:lpstr>
      <vt:lpstr>MW_7</vt:lpstr>
      <vt:lpstr>MW_8</vt:lpstr>
      <vt:lpstr>MW_9</vt:lpstr>
      <vt:lpstr>様式3_2025助産実践報告書!Print_Titles</vt:lpstr>
      <vt:lpstr>時間</vt:lpstr>
      <vt:lpstr>時間MW_4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稲田 千晴</dc:creator>
  <cp:keywords/>
  <dc:description/>
  <cp:lastModifiedBy>角田佳志恵（日本助産師会）</cp:lastModifiedBy>
  <cp:revision/>
  <cp:lastPrinted>2025-07-29T05:25:26Z</cp:lastPrinted>
  <dcterms:created xsi:type="dcterms:W3CDTF">2017-11-03T02:08:08Z</dcterms:created>
  <dcterms:modified xsi:type="dcterms:W3CDTF">2025-07-29T05:25:32Z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0x010100CABCCD55D438D744BCC78778BB7DEE46</vt:lpwstr>
  </property>
  <property fmtid="{D5CDD505-2E9C-101B-9397-08002B2CF9AE}" pid="3" name="MediaServiceImageTags">
    <vt:lpwstr/>
  </property>
</Properties>
</file>